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F:\幼兒園菜單1110114\113學年度幼兒園菜單1130830\"/>
    </mc:Choice>
  </mc:AlternateContent>
  <xr:revisionPtr revIDLastSave="0" documentId="13_ncr:1_{2CBADDE1-1D25-4F6A-BDCD-8B2EE57056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403營養分析" sheetId="15" r:id="rId1"/>
    <sheet name="114年3月" sheetId="1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5" l="1"/>
  <c r="N5" i="15" l="1"/>
  <c r="N6" i="15"/>
  <c r="N7" i="15"/>
  <c r="N8" i="15"/>
  <c r="N9" i="15"/>
  <c r="N10" i="15"/>
  <c r="N11" i="15"/>
  <c r="N12" i="15"/>
  <c r="N13" i="15"/>
  <c r="N14" i="15"/>
  <c r="N15" i="15"/>
  <c r="N17" i="15"/>
  <c r="N18" i="15"/>
  <c r="N19" i="15"/>
  <c r="N20" i="15"/>
  <c r="N21" i="15"/>
  <c r="N22" i="15"/>
  <c r="N23" i="15"/>
  <c r="N24" i="15"/>
  <c r="N4" i="15"/>
  <c r="J24" i="15" l="1"/>
  <c r="J23" i="15"/>
  <c r="J22" i="15"/>
  <c r="J20" i="15"/>
  <c r="J21" i="15"/>
  <c r="J19" i="15"/>
  <c r="J16" i="15"/>
  <c r="J18" i="15"/>
  <c r="J17" i="15"/>
  <c r="J12" i="15"/>
  <c r="J13" i="15"/>
  <c r="J11" i="15"/>
  <c r="J8" i="15"/>
  <c r="J9" i="15"/>
  <c r="J7" i="15"/>
  <c r="J5" i="15"/>
  <c r="J6" i="15"/>
  <c r="J4" i="15"/>
  <c r="AF24" i="15"/>
  <c r="S24" i="15"/>
  <c r="AF23" i="15"/>
  <c r="S23" i="15"/>
  <c r="AF22" i="15"/>
  <c r="S22" i="15"/>
  <c r="AF21" i="15"/>
  <c r="S21" i="15"/>
  <c r="AF20" i="15"/>
  <c r="S20" i="15"/>
  <c r="AF19" i="15"/>
  <c r="S19" i="15"/>
  <c r="AF18" i="15"/>
  <c r="S18" i="15"/>
  <c r="AF17" i="15"/>
  <c r="S17" i="15"/>
  <c r="AF16" i="15"/>
  <c r="S16" i="15"/>
  <c r="AF15" i="15"/>
  <c r="S15" i="15"/>
  <c r="AF14" i="15"/>
  <c r="S14" i="15"/>
  <c r="J14" i="15"/>
  <c r="AF13" i="15"/>
  <c r="S13" i="15"/>
  <c r="AF12" i="15"/>
  <c r="S12" i="15"/>
  <c r="AF11" i="15"/>
  <c r="S11" i="15"/>
  <c r="AF10" i="15"/>
  <c r="S10" i="15"/>
  <c r="J10" i="15"/>
  <c r="AF9" i="15"/>
  <c r="S9" i="15"/>
  <c r="AF8" i="15"/>
  <c r="S8" i="15"/>
  <c r="AF7" i="15"/>
  <c r="S7" i="15"/>
  <c r="AF6" i="15"/>
  <c r="S6" i="15"/>
  <c r="AF5" i="15"/>
  <c r="S5" i="15"/>
  <c r="AF4" i="15"/>
  <c r="S4" i="15"/>
</calcChain>
</file>

<file path=xl/sharedStrings.xml><?xml version="1.0" encoding="utf-8"?>
<sst xmlns="http://schemas.openxmlformats.org/spreadsheetml/2006/main" count="348" uniqueCount="174">
  <si>
    <t>星期</t>
    <phoneticPr fontId="1" type="noConversion"/>
  </si>
  <si>
    <t>日期</t>
    <phoneticPr fontId="1" type="noConversion"/>
  </si>
  <si>
    <t>家常麵</t>
    <phoneticPr fontId="1" type="noConversion"/>
  </si>
  <si>
    <t>南瓜粥</t>
    <phoneticPr fontId="1" type="noConversion"/>
  </si>
  <si>
    <t>米苔目</t>
  </si>
  <si>
    <t>上午點心</t>
    <phoneticPr fontId="1" type="noConversion"/>
  </si>
  <si>
    <t>豆漿</t>
    <phoneticPr fontId="1" type="noConversion"/>
  </si>
  <si>
    <t>豆漿少許</t>
    <phoneticPr fontId="1" type="noConversion"/>
  </si>
  <si>
    <t>米*30  南瓜*30  芹菜少許 絞肉*15</t>
    <phoneticPr fontId="1" type="noConversion"/>
  </si>
  <si>
    <t xml:space="preserve">蘿蔔糕x1片 肉絲x6 時蔬少許 </t>
    <phoneticPr fontId="1" type="noConversion"/>
  </si>
  <si>
    <t>米苔目*70  肉絲*15 韭菜少許 香菇絲少許</t>
    <phoneticPr fontId="1" type="noConversion"/>
  </si>
  <si>
    <t>蘿蔔糕湯</t>
    <phoneticPr fontId="1" type="noConversion"/>
  </si>
  <si>
    <t>鹹粥</t>
    <phoneticPr fontId="1" type="noConversion"/>
  </si>
  <si>
    <t>米*30  時蔬*30  芹菜少許 絞肉*15</t>
    <phoneticPr fontId="1" type="noConversion"/>
  </si>
  <si>
    <t>下午點心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</si>
  <si>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</si>
  <si>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</si>
  <si>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</si>
  <si>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</si>
  <si>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</si>
  <si>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銀絲卷</t>
    <phoneticPr fontId="1" type="noConversion"/>
  </si>
  <si>
    <t>銀絲卷*1</t>
    <phoneticPr fontId="1" type="noConversion"/>
  </si>
  <si>
    <t>綠豆湯</t>
    <phoneticPr fontId="1" type="noConversion"/>
  </si>
  <si>
    <t>綠豆*15</t>
    <phoneticPr fontId="1" type="noConversion"/>
  </si>
  <si>
    <t>草莓餐包</t>
    <phoneticPr fontId="1" type="noConversion"/>
  </si>
  <si>
    <t>奶酥餐包</t>
    <phoneticPr fontId="1" type="noConversion"/>
  </si>
  <si>
    <t>奶酥醬*10  餐包*1</t>
    <phoneticPr fontId="1" type="noConversion"/>
  </si>
  <si>
    <t>草莓醬*10  餐包*1</t>
    <phoneticPr fontId="1" type="noConversion"/>
  </si>
  <si>
    <t>小黑饅頭</t>
    <phoneticPr fontId="1" type="noConversion"/>
  </si>
  <si>
    <t>小黑饅頭*2</t>
    <phoneticPr fontId="1" type="noConversion"/>
  </si>
  <si>
    <t>湯餃</t>
    <phoneticPr fontId="1" type="noConversion"/>
  </si>
  <si>
    <t>水餃*3   蔬菜少許</t>
    <phoneticPr fontId="1" type="noConversion"/>
  </si>
  <si>
    <t>關東煮</t>
  </si>
  <si>
    <t>海結小魚湯</t>
    <phoneticPr fontId="1" type="noConversion"/>
  </si>
  <si>
    <t>鍋貼</t>
    <phoneticPr fontId="1" type="noConversion"/>
  </si>
  <si>
    <t>乾海結*8  小魚乾少許</t>
    <phoneticPr fontId="1" type="noConversion"/>
  </si>
  <si>
    <t>鍋貼*2</t>
    <phoneticPr fontId="1" type="noConversion"/>
  </si>
  <si>
    <t>白蘿蔔*30  花枝丸*1   黑輪*0.5</t>
  </si>
  <si>
    <t>香菇雞湯</t>
    <phoneticPr fontId="1" type="noConversion"/>
  </si>
  <si>
    <t>麵*70  肉絲*15 韭菜少許 香菇絲少許</t>
    <phoneticPr fontId="1" type="noConversion"/>
  </si>
  <si>
    <t>玉米雞湯</t>
    <phoneticPr fontId="1" type="noConversion"/>
  </si>
  <si>
    <t>芭樂</t>
    <phoneticPr fontId="1" type="noConversion"/>
  </si>
  <si>
    <t>茂谷</t>
    <phoneticPr fontId="1" type="noConversion"/>
  </si>
  <si>
    <t>棗子</t>
    <phoneticPr fontId="1" type="noConversion"/>
  </si>
  <si>
    <t>柳丁</t>
    <phoneticPr fontId="1" type="noConversion"/>
  </si>
  <si>
    <t>香蕉</t>
    <phoneticPr fontId="1" type="noConversion"/>
  </si>
  <si>
    <t>蘋果</t>
    <phoneticPr fontId="1" type="noConversion"/>
  </si>
  <si>
    <t>橘子</t>
    <phoneticPr fontId="1" type="noConversion"/>
  </si>
  <si>
    <t>蔥抓餅</t>
    <phoneticPr fontId="1" type="noConversion"/>
  </si>
  <si>
    <t>紅豆包</t>
    <phoneticPr fontId="1" type="noConversion"/>
  </si>
  <si>
    <t>紅豆包*1</t>
    <phoneticPr fontId="1" type="noConversion"/>
  </si>
  <si>
    <t>紅豆湯</t>
    <phoneticPr fontId="1" type="noConversion"/>
  </si>
  <si>
    <t>紅豆*15</t>
    <phoneticPr fontId="1" type="noConversion"/>
  </si>
  <si>
    <t>循
環
別</t>
    <phoneticPr fontId="1" type="noConversion"/>
  </si>
  <si>
    <t>全榖雜糧</t>
    <phoneticPr fontId="1" type="noConversion"/>
  </si>
  <si>
    <t>油脂與堅果種子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</si>
  <si>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</si>
  <si>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</si>
  <si>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</si>
  <si>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豆魚蛋肉類</t>
  </si>
  <si>
    <t>熱量</t>
    <phoneticPr fontId="1" type="noConversion"/>
  </si>
  <si>
    <t>午餐</t>
    <phoneticPr fontId="1" type="noConversion"/>
  </si>
  <si>
    <t>午點</t>
    <phoneticPr fontId="1" type="noConversion"/>
  </si>
  <si>
    <t>份數</t>
    <phoneticPr fontId="1" type="noConversion"/>
  </si>
  <si>
    <t>卡</t>
    <phoneticPr fontId="1" type="noConversion"/>
  </si>
  <si>
    <t>主食</t>
    <phoneticPr fontId="1" type="noConversion"/>
  </si>
  <si>
    <t>主菜</t>
    <phoneticPr fontId="1" type="noConversion"/>
  </si>
  <si>
    <t>副菜一</t>
    <phoneticPr fontId="1" type="noConversion"/>
  </si>
  <si>
    <t>副食品</t>
    <phoneticPr fontId="1" type="noConversion"/>
  </si>
  <si>
    <t>副菜二</t>
    <phoneticPr fontId="1" type="noConversion"/>
  </si>
  <si>
    <t>湯</t>
    <phoneticPr fontId="1" type="noConversion"/>
  </si>
  <si>
    <t>油菜</t>
  </si>
  <si>
    <t>刈包特餐</t>
  </si>
  <si>
    <t>特餐配料</t>
  </si>
  <si>
    <t>番茄</t>
  </si>
  <si>
    <t>青花椰</t>
  </si>
  <si>
    <t>紫菜蛋花湯</t>
  </si>
  <si>
    <t>肉絲花椰</t>
  </si>
  <si>
    <t>大白菜</t>
  </si>
  <si>
    <t>宮保雞丁</t>
  </si>
  <si>
    <t>空心菜</t>
  </si>
  <si>
    <t>養生菇湯</t>
  </si>
  <si>
    <t>高麗菜</t>
  </si>
  <si>
    <t>玉米濃湯</t>
  </si>
  <si>
    <t>蔥燒雞</t>
  </si>
  <si>
    <t>芥菜</t>
  </si>
  <si>
    <t>味噌豆腐湯</t>
  </si>
  <si>
    <t>金針肉絲湯</t>
  </si>
  <si>
    <t>芭樂</t>
  </si>
  <si>
    <t>鐵板豆腐</t>
  </si>
  <si>
    <t>三杯雞</t>
  </si>
  <si>
    <t>紅仁炒蛋</t>
  </si>
  <si>
    <t>魚丸湯</t>
  </si>
  <si>
    <t>晶米飯</t>
  </si>
  <si>
    <t>茄汁肉絲</t>
  </si>
  <si>
    <t>粉絲煲</t>
  </si>
  <si>
    <t>南瓜米粉</t>
  </si>
  <si>
    <t>米粉配料</t>
  </si>
  <si>
    <t>肉絲時蔬</t>
  </si>
  <si>
    <t>螞蟻上樹</t>
  </si>
  <si>
    <t>時蔬肉絲</t>
  </si>
  <si>
    <t>紅燒雞丁</t>
  </si>
  <si>
    <t>絞肉瓜香</t>
  </si>
  <si>
    <t>炒三色</t>
  </si>
  <si>
    <t>地瓜燒肉</t>
  </si>
  <si>
    <t>三色炒蛋</t>
  </si>
  <si>
    <t>蔥油雞</t>
  </si>
  <si>
    <t>紅燒豆腐</t>
  </si>
  <si>
    <t>油飯特餐</t>
  </si>
  <si>
    <t>香酥魚排</t>
  </si>
  <si>
    <t>油飯配料</t>
  </si>
  <si>
    <t>油腐滷肉</t>
  </si>
  <si>
    <t>炸柳葉魚</t>
  </si>
  <si>
    <t>醬燒雞丁</t>
  </si>
  <si>
    <t>豆皮白菜</t>
  </si>
  <si>
    <t>香菇肉燥</t>
  </si>
  <si>
    <t>白仁香菇湯</t>
  </si>
  <si>
    <t>奶油白菜</t>
  </si>
  <si>
    <t>冬瓜</t>
  </si>
  <si>
    <t>青江菜</t>
  </si>
  <si>
    <t>格藍菜</t>
  </si>
  <si>
    <t>敏豆</t>
  </si>
  <si>
    <t>豆芽菜</t>
  </si>
  <si>
    <t>大滷湯</t>
  </si>
  <si>
    <t>紫菜香菇湯</t>
  </si>
  <si>
    <t>時瓜大骨湯</t>
  </si>
  <si>
    <t>梅乾肉絲湯</t>
  </si>
  <si>
    <t>肉絲羹湯</t>
  </si>
  <si>
    <t>榨菜肉絲湯</t>
  </si>
  <si>
    <t>酸菜肉片湯</t>
  </si>
  <si>
    <t>珍菇鮮湯</t>
  </si>
  <si>
    <t>茂谷</t>
  </si>
  <si>
    <t>香蕉</t>
  </si>
  <si>
    <t>骨腿丁*85    香菇絲少許</t>
    <phoneticPr fontId="1" type="noConversion"/>
  </si>
  <si>
    <t>丸子湯</t>
    <phoneticPr fontId="1" type="noConversion"/>
  </si>
  <si>
    <t>魚丸*8 蔥少許</t>
    <phoneticPr fontId="1" type="noConversion"/>
  </si>
  <si>
    <t>蒸地瓜</t>
    <phoneticPr fontId="1" type="noConversion"/>
  </si>
  <si>
    <t>麵線糊</t>
    <phoneticPr fontId="1" type="noConversion"/>
  </si>
  <si>
    <t xml:space="preserve">筍絲少許 肉絲*12  時蔬少許  紅麵線*25  柴魚少許 </t>
    <phoneticPr fontId="1" type="noConversion"/>
  </si>
  <si>
    <t>時蔬湯</t>
    <phoneticPr fontId="1" type="noConversion"/>
  </si>
  <si>
    <t>時蔬*15  香菇絲少許</t>
    <phoneticPr fontId="1" type="noConversion"/>
  </si>
  <si>
    <t>蛋餅</t>
    <phoneticPr fontId="1" type="noConversion"/>
  </si>
  <si>
    <t>蛋餅皮*1 蛋*40</t>
    <phoneticPr fontId="1" type="noConversion"/>
  </si>
  <si>
    <t>蘿蔔糕</t>
    <phoneticPr fontId="1" type="noConversion"/>
  </si>
  <si>
    <t>蘿蔔糕x1片</t>
    <phoneticPr fontId="1" type="noConversion"/>
  </si>
  <si>
    <t xml:space="preserve">玉米穗*40   骨腿丁*40 </t>
    <phoneticPr fontId="1" type="noConversion"/>
  </si>
  <si>
    <t>雞塊</t>
    <phoneticPr fontId="1" type="noConversion"/>
  </si>
  <si>
    <t>雞塊*3</t>
    <phoneticPr fontId="1" type="noConversion"/>
  </si>
  <si>
    <t>113學年度 附設幼兒園 114年3月菜單  晨星食品行&amp;禾秈居食品行 1140212(70元)</t>
    <phoneticPr fontId="1" type="noConversion"/>
  </si>
  <si>
    <t>蒸地瓜+蛋</t>
    <phoneticPr fontId="1" type="noConversion"/>
  </si>
  <si>
    <t>養生菇湯</t>
    <phoneticPr fontId="1" type="noConversion"/>
  </si>
  <si>
    <t>香菇絲少許.時蔬*15</t>
    <phoneticPr fontId="1" type="noConversion"/>
  </si>
  <si>
    <t>雞塊+蛋</t>
    <phoneticPr fontId="1" type="noConversion"/>
  </si>
  <si>
    <t>蘿蔔糕+蛋</t>
    <phoneticPr fontId="1" type="noConversion"/>
  </si>
  <si>
    <t>地瓜*60.</t>
    <phoneticPr fontId="1" type="noConversion"/>
  </si>
  <si>
    <t>蔥抓餅*0.5</t>
    <phoneticPr fontId="1" type="noConversion"/>
  </si>
  <si>
    <t>肉排</t>
  </si>
  <si>
    <t>紅燒肉丁</t>
  </si>
  <si>
    <t>南瓜滷肉</t>
  </si>
  <si>
    <t>花生肉片</t>
  </si>
  <si>
    <t>米粉拌料</t>
  </si>
  <si>
    <t>雞塊</t>
  </si>
  <si>
    <t>麵筋白菜</t>
  </si>
  <si>
    <t>三色豆干</t>
  </si>
  <si>
    <t>奶香馬鈴薯</t>
  </si>
  <si>
    <t>滷雞翅</t>
  </si>
  <si>
    <t>涼圓湯</t>
  </si>
  <si>
    <t>時蔬雞湯</t>
  </si>
  <si>
    <t>冬菜蛋花湯</t>
  </si>
  <si>
    <t>三絲羹湯</t>
  </si>
  <si>
    <t>113學年度下學期_幼兒園03月午餐+點心營養分析-辰星食品行＆禾秈居食品行  70</t>
    <phoneticPr fontId="1" type="noConversion"/>
  </si>
  <si>
    <t>米粉特餐</t>
  </si>
  <si>
    <t>雞堡</t>
    <phoneticPr fontId="1" type="noConversion"/>
  </si>
  <si>
    <t>海芽蛋花湯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</si>
</sst>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m&quot;月&quot;d&quot;日&quot;;@"/>
    <numFmt numFmtId="178" formatCode="0.0_);[Red]\(0.0\)"/>
    <numFmt numFmtId="179" formatCode="0.0"/>
  </numFmts>
  <fonts count="23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sz val="10"/>
      <color theme="1"/>
      <name val="標楷體"/>
      <family val="4"/>
      <charset val="136"/>
    </font>
    <font>
      <b/>
      <sz val="10"/>
      <color theme="1"/>
      <name val="Times New Roman"/>
      <family val="1"/>
    </font>
    <font>
      <sz val="10"/>
      <color rgb="FF000000"/>
      <name val="標楷體"/>
      <family val="4"/>
      <charset val="136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color rgb="FF00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9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7" fillId="0" borderId="1" xfId="0" applyNumberFormat="1" applyFont="1" applyBorder="1" applyAlignment="1">
      <alignment vertical="center" wrapText="1"/>
    </xf>
    <xf numFmtId="177" fontId="8" fillId="0" borderId="2" xfId="0" applyNumberFormat="1" applyFont="1" applyBorder="1">
      <alignment vertical="center"/>
    </xf>
    <xf numFmtId="0" fontId="7" fillId="2" borderId="1" xfId="1" applyFont="1" applyFill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shrinkToFit="1"/>
    </xf>
    <xf numFmtId="0" fontId="11" fillId="0" borderId="0" xfId="2" applyFont="1">
      <alignment vertical="center"/>
    </xf>
    <xf numFmtId="176" fontId="12" fillId="0" borderId="1" xfId="2" applyNumberFormat="1" applyFont="1" applyBorder="1" applyAlignment="1">
      <alignment horizontal="center" vertical="center" wrapText="1"/>
    </xf>
    <xf numFmtId="176" fontId="12" fillId="3" borderId="1" xfId="2" applyNumberFormat="1" applyFont="1" applyFill="1" applyBorder="1" applyAlignment="1">
      <alignment horizontal="center" vertical="center" wrapText="1"/>
    </xf>
    <xf numFmtId="176" fontId="12" fillId="4" borderId="1" xfId="2" applyNumberFormat="1" applyFont="1" applyFill="1" applyBorder="1" applyAlignment="1">
      <alignment horizontal="center" vertical="center" wrapText="1"/>
    </xf>
    <xf numFmtId="178" fontId="12" fillId="4" borderId="1" xfId="2" applyNumberFormat="1" applyFont="1" applyFill="1" applyBorder="1" applyAlignment="1">
      <alignment horizontal="center" vertical="center" wrapText="1"/>
    </xf>
    <xf numFmtId="176" fontId="12" fillId="5" borderId="1" xfId="2" applyNumberFormat="1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179" fontId="12" fillId="0" borderId="1" xfId="2" applyNumberFormat="1" applyFont="1" applyBorder="1" applyAlignment="1">
      <alignment horizontal="center" vertical="center"/>
    </xf>
    <xf numFmtId="1" fontId="12" fillId="0" borderId="1" xfId="2" applyNumberFormat="1" applyFont="1" applyBorder="1" applyAlignment="1">
      <alignment horizontal="center" vertical="center"/>
    </xf>
    <xf numFmtId="179" fontId="12" fillId="0" borderId="1" xfId="2" applyNumberFormat="1" applyFont="1" applyBorder="1" applyAlignment="1">
      <alignment horizontal="center" vertical="center" wrapText="1"/>
    </xf>
    <xf numFmtId="179" fontId="12" fillId="0" borderId="1" xfId="2" applyNumberFormat="1" applyFont="1" applyBorder="1" applyAlignment="1">
      <alignment horizontal="center"/>
    </xf>
    <xf numFmtId="176" fontId="12" fillId="0" borderId="1" xfId="2" applyNumberFormat="1" applyFont="1" applyBorder="1" applyAlignment="1">
      <alignment horizontal="center"/>
    </xf>
    <xf numFmtId="0" fontId="12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1" fontId="12" fillId="0" borderId="1" xfId="2" applyNumberFormat="1" applyFont="1" applyBorder="1" applyAlignment="1">
      <alignment horizontal="center"/>
    </xf>
    <xf numFmtId="1" fontId="12" fillId="0" borderId="1" xfId="2" applyNumberFormat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shrinkToFit="1"/>
    </xf>
    <xf numFmtId="179" fontId="3" fillId="0" borderId="1" xfId="2" applyNumberFormat="1" applyFont="1" applyBorder="1" applyAlignment="1">
      <alignment horizontal="center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6" fillId="0" borderId="0" xfId="2">
      <alignment vertical="center"/>
    </xf>
    <xf numFmtId="176" fontId="12" fillId="0" borderId="1" xfId="2" applyNumberFormat="1" applyFont="1" applyBorder="1" applyAlignment="1">
      <alignment horizontal="center" vertical="center"/>
    </xf>
    <xf numFmtId="179" fontId="3" fillId="0" borderId="1" xfId="2" applyNumberFormat="1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76" fontId="3" fillId="0" borderId="1" xfId="2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shrinkToFit="1"/>
    </xf>
    <xf numFmtId="0" fontId="17" fillId="0" borderId="1" xfId="2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177" fontId="8" fillId="0" borderId="8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vertical="center" shrinkToFit="1"/>
    </xf>
    <xf numFmtId="0" fontId="7" fillId="2" borderId="1" xfId="1" applyFont="1" applyFill="1" applyBorder="1" applyAlignment="1">
      <alignment vertical="center" shrinkToFit="1"/>
    </xf>
    <xf numFmtId="177" fontId="12" fillId="0" borderId="2" xfId="2" applyNumberFormat="1" applyFont="1" applyBorder="1" applyAlignment="1">
      <alignment horizontal="center" vertical="center"/>
    </xf>
    <xf numFmtId="176" fontId="12" fillId="5" borderId="7" xfId="2" applyNumberFormat="1" applyFont="1" applyFill="1" applyBorder="1" applyAlignment="1">
      <alignment horizontal="center" vertical="center"/>
    </xf>
    <xf numFmtId="0" fontId="15" fillId="0" borderId="3" xfId="2" applyFont="1" applyBorder="1" applyAlignment="1">
      <alignment horizontal="center" vertical="center" wrapText="1"/>
    </xf>
    <xf numFmtId="179" fontId="12" fillId="0" borderId="3" xfId="2" applyNumberFormat="1" applyFont="1" applyBorder="1" applyAlignment="1">
      <alignment horizontal="center" vertical="center"/>
    </xf>
    <xf numFmtId="179" fontId="12" fillId="0" borderId="3" xfId="2" applyNumberFormat="1" applyFont="1" applyBorder="1" applyAlignment="1">
      <alignment horizontal="center" vertical="center" wrapText="1"/>
    </xf>
    <xf numFmtId="179" fontId="12" fillId="0" borderId="3" xfId="2" applyNumberFormat="1" applyFont="1" applyBorder="1" applyAlignment="1">
      <alignment horizontal="center"/>
    </xf>
    <xf numFmtId="1" fontId="12" fillId="0" borderId="3" xfId="2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1" fontId="12" fillId="0" borderId="3" xfId="2" applyNumberFormat="1" applyFont="1" applyBorder="1" applyAlignment="1">
      <alignment horizontal="center" vertical="center" wrapText="1"/>
    </xf>
    <xf numFmtId="176" fontId="12" fillId="4" borderId="1" xfId="2" applyNumberFormat="1" applyFont="1" applyFill="1" applyBorder="1" applyAlignment="1">
      <alignment horizontal="center" vertical="center"/>
    </xf>
    <xf numFmtId="176" fontId="12" fillId="5" borderId="1" xfId="2" applyNumberFormat="1" applyFont="1" applyFill="1" applyBorder="1" applyAlignment="1">
      <alignment horizontal="center" vertical="center"/>
    </xf>
    <xf numFmtId="176" fontId="12" fillId="3" borderId="1" xfId="2" applyNumberFormat="1" applyFont="1" applyFill="1" applyBorder="1" applyAlignment="1">
      <alignment horizontal="center" vertical="center"/>
    </xf>
    <xf numFmtId="178" fontId="12" fillId="4" borderId="1" xfId="2" applyNumberFormat="1" applyFont="1" applyFill="1" applyBorder="1" applyAlignment="1">
      <alignment horizontal="center" vertical="center"/>
    </xf>
    <xf numFmtId="176" fontId="12" fillId="5" borderId="7" xfId="2" applyNumberFormat="1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176" fontId="10" fillId="0" borderId="4" xfId="2" applyNumberFormat="1" applyFont="1" applyBorder="1" applyAlignment="1">
      <alignment horizontal="center" vertical="center"/>
    </xf>
    <xf numFmtId="176" fontId="10" fillId="0" borderId="5" xfId="2" applyNumberFormat="1" applyFont="1" applyBorder="1" applyAlignment="1">
      <alignment horizontal="center" vertical="center"/>
    </xf>
    <xf numFmtId="176" fontId="10" fillId="0" borderId="6" xfId="2" applyNumberFormat="1" applyFont="1" applyBorder="1" applyAlignment="1">
      <alignment horizontal="center" vertical="center"/>
    </xf>
    <xf numFmtId="176" fontId="12" fillId="3" borderId="1" xfId="2" applyNumberFormat="1" applyFont="1" applyFill="1" applyBorder="1" applyAlignment="1">
      <alignment horizontal="center" vertical="center" wrapText="1"/>
    </xf>
    <xf numFmtId="176" fontId="12" fillId="4" borderId="1" xfId="2" applyNumberFormat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 shrinkToFit="1"/>
    </xf>
    <xf numFmtId="0" fontId="7" fillId="2" borderId="9" xfId="1" applyFont="1" applyFill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177" fontId="8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"/>
  <sheetViews>
    <sheetView tabSelected="1" topLeftCell="C1" zoomScale="80" zoomScaleNormal="80" workbookViewId="0">
      <selection activeCell="AL6" sqref="AL6"/>
    </sheetView>
  </sheetViews>
  <sheetFormatPr defaultRowHeight="16.5" x14ac:dyDescent="0.25"/>
  <cols>
    <col min="1" max="1" width="14.5" style="32" customWidth="1"/>
    <col min="2" max="2" width="5.75" style="32" customWidth="1"/>
    <col min="3" max="3" width="4" style="32" customWidth="1"/>
    <col min="4" max="10" width="6.875" style="32" customWidth="1"/>
    <col min="11" max="12" width="8.875" style="32"/>
    <col min="13" max="19" width="5.625" style="32" customWidth="1"/>
    <col min="20" max="24" width="8.875" style="13"/>
    <col min="25" max="25" width="11" style="13" customWidth="1"/>
    <col min="26" max="31" width="4.625" style="32" customWidth="1"/>
    <col min="32" max="32" width="7.25" style="32" customWidth="1"/>
    <col min="33" max="248" width="8.875" style="32"/>
    <col min="249" max="249" width="14.5" style="32" customWidth="1"/>
    <col min="250" max="250" width="5.75" style="32" customWidth="1"/>
    <col min="251" max="251" width="4" style="32" customWidth="1"/>
    <col min="252" max="258" width="6.875" style="32" customWidth="1"/>
    <col min="259" max="260" width="8.875" style="32"/>
    <col min="261" max="267" width="5.625" style="32" customWidth="1"/>
    <col min="268" max="272" width="8.875" style="32"/>
    <col min="273" max="273" width="11" style="32" customWidth="1"/>
    <col min="274" max="279" width="4.625" style="32" customWidth="1"/>
    <col min="280" max="280" width="7.25" style="32" customWidth="1"/>
    <col min="281" max="504" width="8.875" style="32"/>
    <col min="505" max="505" width="14.5" style="32" customWidth="1"/>
    <col min="506" max="506" width="5.75" style="32" customWidth="1"/>
    <col min="507" max="507" width="4" style="32" customWidth="1"/>
    <col min="508" max="514" width="6.875" style="32" customWidth="1"/>
    <col min="515" max="516" width="8.875" style="32"/>
    <col min="517" max="523" width="5.625" style="32" customWidth="1"/>
    <col min="524" max="528" width="8.875" style="32"/>
    <col min="529" max="529" width="11" style="32" customWidth="1"/>
    <col min="530" max="535" width="4.625" style="32" customWidth="1"/>
    <col min="536" max="536" width="7.25" style="32" customWidth="1"/>
    <col min="537" max="760" width="8.875" style="32"/>
    <col min="761" max="761" width="14.5" style="32" customWidth="1"/>
    <col min="762" max="762" width="5.75" style="32" customWidth="1"/>
    <col min="763" max="763" width="4" style="32" customWidth="1"/>
    <col min="764" max="770" width="6.875" style="32" customWidth="1"/>
    <col min="771" max="772" width="8.875" style="32"/>
    <col min="773" max="779" width="5.625" style="32" customWidth="1"/>
    <col min="780" max="784" width="8.875" style="32"/>
    <col min="785" max="785" width="11" style="32" customWidth="1"/>
    <col min="786" max="791" width="4.625" style="32" customWidth="1"/>
    <col min="792" max="792" width="7.25" style="32" customWidth="1"/>
    <col min="793" max="1016" width="8.875" style="32"/>
    <col min="1017" max="1017" width="14.5" style="32" customWidth="1"/>
    <col min="1018" max="1018" width="5.75" style="32" customWidth="1"/>
    <col min="1019" max="1019" width="4" style="32" customWidth="1"/>
    <col min="1020" max="1026" width="6.875" style="32" customWidth="1"/>
    <col min="1027" max="1028" width="8.875" style="32"/>
    <col min="1029" max="1035" width="5.625" style="32" customWidth="1"/>
    <col min="1036" max="1040" width="8.875" style="32"/>
    <col min="1041" max="1041" width="11" style="32" customWidth="1"/>
    <col min="1042" max="1047" width="4.625" style="32" customWidth="1"/>
    <col min="1048" max="1048" width="7.25" style="32" customWidth="1"/>
    <col min="1049" max="1272" width="8.875" style="32"/>
    <col min="1273" max="1273" width="14.5" style="32" customWidth="1"/>
    <col min="1274" max="1274" width="5.75" style="32" customWidth="1"/>
    <col min="1275" max="1275" width="4" style="32" customWidth="1"/>
    <col min="1276" max="1282" width="6.875" style="32" customWidth="1"/>
    <col min="1283" max="1284" width="8.875" style="32"/>
    <col min="1285" max="1291" width="5.625" style="32" customWidth="1"/>
    <col min="1292" max="1296" width="8.875" style="32"/>
    <col min="1297" max="1297" width="11" style="32" customWidth="1"/>
    <col min="1298" max="1303" width="4.625" style="32" customWidth="1"/>
    <col min="1304" max="1304" width="7.25" style="32" customWidth="1"/>
    <col min="1305" max="1528" width="8.875" style="32"/>
    <col min="1529" max="1529" width="14.5" style="32" customWidth="1"/>
    <col min="1530" max="1530" width="5.75" style="32" customWidth="1"/>
    <col min="1531" max="1531" width="4" style="32" customWidth="1"/>
    <col min="1532" max="1538" width="6.875" style="32" customWidth="1"/>
    <col min="1539" max="1540" width="8.875" style="32"/>
    <col min="1541" max="1547" width="5.625" style="32" customWidth="1"/>
    <col min="1548" max="1552" width="8.875" style="32"/>
    <col min="1553" max="1553" width="11" style="32" customWidth="1"/>
    <col min="1554" max="1559" width="4.625" style="32" customWidth="1"/>
    <col min="1560" max="1560" width="7.25" style="32" customWidth="1"/>
    <col min="1561" max="1784" width="8.875" style="32"/>
    <col min="1785" max="1785" width="14.5" style="32" customWidth="1"/>
    <col min="1786" max="1786" width="5.75" style="32" customWidth="1"/>
    <col min="1787" max="1787" width="4" style="32" customWidth="1"/>
    <col min="1788" max="1794" width="6.875" style="32" customWidth="1"/>
    <col min="1795" max="1796" width="8.875" style="32"/>
    <col min="1797" max="1803" width="5.625" style="32" customWidth="1"/>
    <col min="1804" max="1808" width="8.875" style="32"/>
    <col min="1809" max="1809" width="11" style="32" customWidth="1"/>
    <col min="1810" max="1815" width="4.625" style="32" customWidth="1"/>
    <col min="1816" max="1816" width="7.25" style="32" customWidth="1"/>
    <col min="1817" max="2040" width="8.875" style="32"/>
    <col min="2041" max="2041" width="14.5" style="32" customWidth="1"/>
    <col min="2042" max="2042" width="5.75" style="32" customWidth="1"/>
    <col min="2043" max="2043" width="4" style="32" customWidth="1"/>
    <col min="2044" max="2050" width="6.875" style="32" customWidth="1"/>
    <col min="2051" max="2052" width="8.875" style="32"/>
    <col min="2053" max="2059" width="5.625" style="32" customWidth="1"/>
    <col min="2060" max="2064" width="8.875" style="32"/>
    <col min="2065" max="2065" width="11" style="32" customWidth="1"/>
    <col min="2066" max="2071" width="4.625" style="32" customWidth="1"/>
    <col min="2072" max="2072" width="7.25" style="32" customWidth="1"/>
    <col min="2073" max="2296" width="8.875" style="32"/>
    <col min="2297" max="2297" width="14.5" style="32" customWidth="1"/>
    <col min="2298" max="2298" width="5.75" style="32" customWidth="1"/>
    <col min="2299" max="2299" width="4" style="32" customWidth="1"/>
    <col min="2300" max="2306" width="6.875" style="32" customWidth="1"/>
    <col min="2307" max="2308" width="8.875" style="32"/>
    <col min="2309" max="2315" width="5.625" style="32" customWidth="1"/>
    <col min="2316" max="2320" width="8.875" style="32"/>
    <col min="2321" max="2321" width="11" style="32" customWidth="1"/>
    <col min="2322" max="2327" width="4.625" style="32" customWidth="1"/>
    <col min="2328" max="2328" width="7.25" style="32" customWidth="1"/>
    <col min="2329" max="2552" width="8.875" style="32"/>
    <col min="2553" max="2553" width="14.5" style="32" customWidth="1"/>
    <col min="2554" max="2554" width="5.75" style="32" customWidth="1"/>
    <col min="2555" max="2555" width="4" style="32" customWidth="1"/>
    <col min="2556" max="2562" width="6.875" style="32" customWidth="1"/>
    <col min="2563" max="2564" width="8.875" style="32"/>
    <col min="2565" max="2571" width="5.625" style="32" customWidth="1"/>
    <col min="2572" max="2576" width="8.875" style="32"/>
    <col min="2577" max="2577" width="11" style="32" customWidth="1"/>
    <col min="2578" max="2583" width="4.625" style="32" customWidth="1"/>
    <col min="2584" max="2584" width="7.25" style="32" customWidth="1"/>
    <col min="2585" max="2808" width="8.875" style="32"/>
    <col min="2809" max="2809" width="14.5" style="32" customWidth="1"/>
    <col min="2810" max="2810" width="5.75" style="32" customWidth="1"/>
    <col min="2811" max="2811" width="4" style="32" customWidth="1"/>
    <col min="2812" max="2818" width="6.875" style="32" customWidth="1"/>
    <col min="2819" max="2820" width="8.875" style="32"/>
    <col min="2821" max="2827" width="5.625" style="32" customWidth="1"/>
    <col min="2828" max="2832" width="8.875" style="32"/>
    <col min="2833" max="2833" width="11" style="32" customWidth="1"/>
    <col min="2834" max="2839" width="4.625" style="32" customWidth="1"/>
    <col min="2840" max="2840" width="7.25" style="32" customWidth="1"/>
    <col min="2841" max="3064" width="8.875" style="32"/>
    <col min="3065" max="3065" width="14.5" style="32" customWidth="1"/>
    <col min="3066" max="3066" width="5.75" style="32" customWidth="1"/>
    <col min="3067" max="3067" width="4" style="32" customWidth="1"/>
    <col min="3068" max="3074" width="6.875" style="32" customWidth="1"/>
    <col min="3075" max="3076" width="8.875" style="32"/>
    <col min="3077" max="3083" width="5.625" style="32" customWidth="1"/>
    <col min="3084" max="3088" width="8.875" style="32"/>
    <col min="3089" max="3089" width="11" style="32" customWidth="1"/>
    <col min="3090" max="3095" width="4.625" style="32" customWidth="1"/>
    <col min="3096" max="3096" width="7.25" style="32" customWidth="1"/>
    <col min="3097" max="3320" width="8.875" style="32"/>
    <col min="3321" max="3321" width="14.5" style="32" customWidth="1"/>
    <col min="3322" max="3322" width="5.75" style="32" customWidth="1"/>
    <col min="3323" max="3323" width="4" style="32" customWidth="1"/>
    <col min="3324" max="3330" width="6.875" style="32" customWidth="1"/>
    <col min="3331" max="3332" width="8.875" style="32"/>
    <col min="3333" max="3339" width="5.625" style="32" customWidth="1"/>
    <col min="3340" max="3344" width="8.875" style="32"/>
    <col min="3345" max="3345" width="11" style="32" customWidth="1"/>
    <col min="3346" max="3351" width="4.625" style="32" customWidth="1"/>
    <col min="3352" max="3352" width="7.25" style="32" customWidth="1"/>
    <col min="3353" max="3576" width="8.875" style="32"/>
    <col min="3577" max="3577" width="14.5" style="32" customWidth="1"/>
    <col min="3578" max="3578" width="5.75" style="32" customWidth="1"/>
    <col min="3579" max="3579" width="4" style="32" customWidth="1"/>
    <col min="3580" max="3586" width="6.875" style="32" customWidth="1"/>
    <col min="3587" max="3588" width="8.875" style="32"/>
    <col min="3589" max="3595" width="5.625" style="32" customWidth="1"/>
    <col min="3596" max="3600" width="8.875" style="32"/>
    <col min="3601" max="3601" width="11" style="32" customWidth="1"/>
    <col min="3602" max="3607" width="4.625" style="32" customWidth="1"/>
    <col min="3608" max="3608" width="7.25" style="32" customWidth="1"/>
    <col min="3609" max="3832" width="8.875" style="32"/>
    <col min="3833" max="3833" width="14.5" style="32" customWidth="1"/>
    <col min="3834" max="3834" width="5.75" style="32" customWidth="1"/>
    <col min="3835" max="3835" width="4" style="32" customWidth="1"/>
    <col min="3836" max="3842" width="6.875" style="32" customWidth="1"/>
    <col min="3843" max="3844" width="8.875" style="32"/>
    <col min="3845" max="3851" width="5.625" style="32" customWidth="1"/>
    <col min="3852" max="3856" width="8.875" style="32"/>
    <col min="3857" max="3857" width="11" style="32" customWidth="1"/>
    <col min="3858" max="3863" width="4.625" style="32" customWidth="1"/>
    <col min="3864" max="3864" width="7.25" style="32" customWidth="1"/>
    <col min="3865" max="4088" width="8.875" style="32"/>
    <col min="4089" max="4089" width="14.5" style="32" customWidth="1"/>
    <col min="4090" max="4090" width="5.75" style="32" customWidth="1"/>
    <col min="4091" max="4091" width="4" style="32" customWidth="1"/>
    <col min="4092" max="4098" width="6.875" style="32" customWidth="1"/>
    <col min="4099" max="4100" width="8.875" style="32"/>
    <col min="4101" max="4107" width="5.625" style="32" customWidth="1"/>
    <col min="4108" max="4112" width="8.875" style="32"/>
    <col min="4113" max="4113" width="11" style="32" customWidth="1"/>
    <col min="4114" max="4119" width="4.625" style="32" customWidth="1"/>
    <col min="4120" max="4120" width="7.25" style="32" customWidth="1"/>
    <col min="4121" max="4344" width="8.875" style="32"/>
    <col min="4345" max="4345" width="14.5" style="32" customWidth="1"/>
    <col min="4346" max="4346" width="5.75" style="32" customWidth="1"/>
    <col min="4347" max="4347" width="4" style="32" customWidth="1"/>
    <col min="4348" max="4354" width="6.875" style="32" customWidth="1"/>
    <col min="4355" max="4356" width="8.875" style="32"/>
    <col min="4357" max="4363" width="5.625" style="32" customWidth="1"/>
    <col min="4364" max="4368" width="8.875" style="32"/>
    <col min="4369" max="4369" width="11" style="32" customWidth="1"/>
    <col min="4370" max="4375" width="4.625" style="32" customWidth="1"/>
    <col min="4376" max="4376" width="7.25" style="32" customWidth="1"/>
    <col min="4377" max="4600" width="8.875" style="32"/>
    <col min="4601" max="4601" width="14.5" style="32" customWidth="1"/>
    <col min="4602" max="4602" width="5.75" style="32" customWidth="1"/>
    <col min="4603" max="4603" width="4" style="32" customWidth="1"/>
    <col min="4604" max="4610" width="6.875" style="32" customWidth="1"/>
    <col min="4611" max="4612" width="8.875" style="32"/>
    <col min="4613" max="4619" width="5.625" style="32" customWidth="1"/>
    <col min="4620" max="4624" width="8.875" style="32"/>
    <col min="4625" max="4625" width="11" style="32" customWidth="1"/>
    <col min="4626" max="4631" width="4.625" style="32" customWidth="1"/>
    <col min="4632" max="4632" width="7.25" style="32" customWidth="1"/>
    <col min="4633" max="4856" width="8.875" style="32"/>
    <col min="4857" max="4857" width="14.5" style="32" customWidth="1"/>
    <col min="4858" max="4858" width="5.75" style="32" customWidth="1"/>
    <col min="4859" max="4859" width="4" style="32" customWidth="1"/>
    <col min="4860" max="4866" width="6.875" style="32" customWidth="1"/>
    <col min="4867" max="4868" width="8.875" style="32"/>
    <col min="4869" max="4875" width="5.625" style="32" customWidth="1"/>
    <col min="4876" max="4880" width="8.875" style="32"/>
    <col min="4881" max="4881" width="11" style="32" customWidth="1"/>
    <col min="4882" max="4887" width="4.625" style="32" customWidth="1"/>
    <col min="4888" max="4888" width="7.25" style="32" customWidth="1"/>
    <col min="4889" max="5112" width="8.875" style="32"/>
    <col min="5113" max="5113" width="14.5" style="32" customWidth="1"/>
    <col min="5114" max="5114" width="5.75" style="32" customWidth="1"/>
    <col min="5115" max="5115" width="4" style="32" customWidth="1"/>
    <col min="5116" max="5122" width="6.875" style="32" customWidth="1"/>
    <col min="5123" max="5124" width="8.875" style="32"/>
    <col min="5125" max="5131" width="5.625" style="32" customWidth="1"/>
    <col min="5132" max="5136" width="8.875" style="32"/>
    <col min="5137" max="5137" width="11" style="32" customWidth="1"/>
    <col min="5138" max="5143" width="4.625" style="32" customWidth="1"/>
    <col min="5144" max="5144" width="7.25" style="32" customWidth="1"/>
    <col min="5145" max="5368" width="8.875" style="32"/>
    <col min="5369" max="5369" width="14.5" style="32" customWidth="1"/>
    <col min="5370" max="5370" width="5.75" style="32" customWidth="1"/>
    <col min="5371" max="5371" width="4" style="32" customWidth="1"/>
    <col min="5372" max="5378" width="6.875" style="32" customWidth="1"/>
    <col min="5379" max="5380" width="8.875" style="32"/>
    <col min="5381" max="5387" width="5.625" style="32" customWidth="1"/>
    <col min="5388" max="5392" width="8.875" style="32"/>
    <col min="5393" max="5393" width="11" style="32" customWidth="1"/>
    <col min="5394" max="5399" width="4.625" style="32" customWidth="1"/>
    <col min="5400" max="5400" width="7.25" style="32" customWidth="1"/>
    <col min="5401" max="5624" width="8.875" style="32"/>
    <col min="5625" max="5625" width="14.5" style="32" customWidth="1"/>
    <col min="5626" max="5626" width="5.75" style="32" customWidth="1"/>
    <col min="5627" max="5627" width="4" style="32" customWidth="1"/>
    <col min="5628" max="5634" width="6.875" style="32" customWidth="1"/>
    <col min="5635" max="5636" width="8.875" style="32"/>
    <col min="5637" max="5643" width="5.625" style="32" customWidth="1"/>
    <col min="5644" max="5648" width="8.875" style="32"/>
    <col min="5649" max="5649" width="11" style="32" customWidth="1"/>
    <col min="5650" max="5655" width="4.625" style="32" customWidth="1"/>
    <col min="5656" max="5656" width="7.25" style="32" customWidth="1"/>
    <col min="5657" max="5880" width="8.875" style="32"/>
    <col min="5881" max="5881" width="14.5" style="32" customWidth="1"/>
    <col min="5882" max="5882" width="5.75" style="32" customWidth="1"/>
    <col min="5883" max="5883" width="4" style="32" customWidth="1"/>
    <col min="5884" max="5890" width="6.875" style="32" customWidth="1"/>
    <col min="5891" max="5892" width="8.875" style="32"/>
    <col min="5893" max="5899" width="5.625" style="32" customWidth="1"/>
    <col min="5900" max="5904" width="8.875" style="32"/>
    <col min="5905" max="5905" width="11" style="32" customWidth="1"/>
    <col min="5906" max="5911" width="4.625" style="32" customWidth="1"/>
    <col min="5912" max="5912" width="7.25" style="32" customWidth="1"/>
    <col min="5913" max="6136" width="8.875" style="32"/>
    <col min="6137" max="6137" width="14.5" style="32" customWidth="1"/>
    <col min="6138" max="6138" width="5.75" style="32" customWidth="1"/>
    <col min="6139" max="6139" width="4" style="32" customWidth="1"/>
    <col min="6140" max="6146" width="6.875" style="32" customWidth="1"/>
    <col min="6147" max="6148" width="8.875" style="32"/>
    <col min="6149" max="6155" width="5.625" style="32" customWidth="1"/>
    <col min="6156" max="6160" width="8.875" style="32"/>
    <col min="6161" max="6161" width="11" style="32" customWidth="1"/>
    <col min="6162" max="6167" width="4.625" style="32" customWidth="1"/>
    <col min="6168" max="6168" width="7.25" style="32" customWidth="1"/>
    <col min="6169" max="6392" width="8.875" style="32"/>
    <col min="6393" max="6393" width="14.5" style="32" customWidth="1"/>
    <col min="6394" max="6394" width="5.75" style="32" customWidth="1"/>
    <col min="6395" max="6395" width="4" style="32" customWidth="1"/>
    <col min="6396" max="6402" width="6.875" style="32" customWidth="1"/>
    <col min="6403" max="6404" width="8.875" style="32"/>
    <col min="6405" max="6411" width="5.625" style="32" customWidth="1"/>
    <col min="6412" max="6416" width="8.875" style="32"/>
    <col min="6417" max="6417" width="11" style="32" customWidth="1"/>
    <col min="6418" max="6423" width="4.625" style="32" customWidth="1"/>
    <col min="6424" max="6424" width="7.25" style="32" customWidth="1"/>
    <col min="6425" max="6648" width="8.875" style="32"/>
    <col min="6649" max="6649" width="14.5" style="32" customWidth="1"/>
    <col min="6650" max="6650" width="5.75" style="32" customWidth="1"/>
    <col min="6651" max="6651" width="4" style="32" customWidth="1"/>
    <col min="6652" max="6658" width="6.875" style="32" customWidth="1"/>
    <col min="6659" max="6660" width="8.875" style="32"/>
    <col min="6661" max="6667" width="5.625" style="32" customWidth="1"/>
    <col min="6668" max="6672" width="8.875" style="32"/>
    <col min="6673" max="6673" width="11" style="32" customWidth="1"/>
    <col min="6674" max="6679" width="4.625" style="32" customWidth="1"/>
    <col min="6680" max="6680" width="7.25" style="32" customWidth="1"/>
    <col min="6681" max="6904" width="8.875" style="32"/>
    <col min="6905" max="6905" width="14.5" style="32" customWidth="1"/>
    <col min="6906" max="6906" width="5.75" style="32" customWidth="1"/>
    <col min="6907" max="6907" width="4" style="32" customWidth="1"/>
    <col min="6908" max="6914" width="6.875" style="32" customWidth="1"/>
    <col min="6915" max="6916" width="8.875" style="32"/>
    <col min="6917" max="6923" width="5.625" style="32" customWidth="1"/>
    <col min="6924" max="6928" width="8.875" style="32"/>
    <col min="6929" max="6929" width="11" style="32" customWidth="1"/>
    <col min="6930" max="6935" width="4.625" style="32" customWidth="1"/>
    <col min="6936" max="6936" width="7.25" style="32" customWidth="1"/>
    <col min="6937" max="7160" width="8.875" style="32"/>
    <col min="7161" max="7161" width="14.5" style="32" customWidth="1"/>
    <col min="7162" max="7162" width="5.75" style="32" customWidth="1"/>
    <col min="7163" max="7163" width="4" style="32" customWidth="1"/>
    <col min="7164" max="7170" width="6.875" style="32" customWidth="1"/>
    <col min="7171" max="7172" width="8.875" style="32"/>
    <col min="7173" max="7179" width="5.625" style="32" customWidth="1"/>
    <col min="7180" max="7184" width="8.875" style="32"/>
    <col min="7185" max="7185" width="11" style="32" customWidth="1"/>
    <col min="7186" max="7191" width="4.625" style="32" customWidth="1"/>
    <col min="7192" max="7192" width="7.25" style="32" customWidth="1"/>
    <col min="7193" max="7416" width="8.875" style="32"/>
    <col min="7417" max="7417" width="14.5" style="32" customWidth="1"/>
    <col min="7418" max="7418" width="5.75" style="32" customWidth="1"/>
    <col min="7419" max="7419" width="4" style="32" customWidth="1"/>
    <col min="7420" max="7426" width="6.875" style="32" customWidth="1"/>
    <col min="7427" max="7428" width="8.875" style="32"/>
    <col min="7429" max="7435" width="5.625" style="32" customWidth="1"/>
    <col min="7436" max="7440" width="8.875" style="32"/>
    <col min="7441" max="7441" width="11" style="32" customWidth="1"/>
    <col min="7442" max="7447" width="4.625" style="32" customWidth="1"/>
    <col min="7448" max="7448" width="7.25" style="32" customWidth="1"/>
    <col min="7449" max="7672" width="8.875" style="32"/>
    <col min="7673" max="7673" width="14.5" style="32" customWidth="1"/>
    <col min="7674" max="7674" width="5.75" style="32" customWidth="1"/>
    <col min="7675" max="7675" width="4" style="32" customWidth="1"/>
    <col min="7676" max="7682" width="6.875" style="32" customWidth="1"/>
    <col min="7683" max="7684" width="8.875" style="32"/>
    <col min="7685" max="7691" width="5.625" style="32" customWidth="1"/>
    <col min="7692" max="7696" width="8.875" style="32"/>
    <col min="7697" max="7697" width="11" style="32" customWidth="1"/>
    <col min="7698" max="7703" width="4.625" style="32" customWidth="1"/>
    <col min="7704" max="7704" width="7.25" style="32" customWidth="1"/>
    <col min="7705" max="7928" width="8.875" style="32"/>
    <col min="7929" max="7929" width="14.5" style="32" customWidth="1"/>
    <col min="7930" max="7930" width="5.75" style="32" customWidth="1"/>
    <col min="7931" max="7931" width="4" style="32" customWidth="1"/>
    <col min="7932" max="7938" width="6.875" style="32" customWidth="1"/>
    <col min="7939" max="7940" width="8.875" style="32"/>
    <col min="7941" max="7947" width="5.625" style="32" customWidth="1"/>
    <col min="7948" max="7952" width="8.875" style="32"/>
    <col min="7953" max="7953" width="11" style="32" customWidth="1"/>
    <col min="7954" max="7959" width="4.625" style="32" customWidth="1"/>
    <col min="7960" max="7960" width="7.25" style="32" customWidth="1"/>
    <col min="7961" max="8184" width="8.875" style="32"/>
    <col min="8185" max="8185" width="14.5" style="32" customWidth="1"/>
    <col min="8186" max="8186" width="5.75" style="32" customWidth="1"/>
    <col min="8187" max="8187" width="4" style="32" customWidth="1"/>
    <col min="8188" max="8194" width="6.875" style="32" customWidth="1"/>
    <col min="8195" max="8196" width="8.875" style="32"/>
    <col min="8197" max="8203" width="5.625" style="32" customWidth="1"/>
    <col min="8204" max="8208" width="8.875" style="32"/>
    <col min="8209" max="8209" width="11" style="32" customWidth="1"/>
    <col min="8210" max="8215" width="4.625" style="32" customWidth="1"/>
    <col min="8216" max="8216" width="7.25" style="32" customWidth="1"/>
    <col min="8217" max="8440" width="8.875" style="32"/>
    <col min="8441" max="8441" width="14.5" style="32" customWidth="1"/>
    <col min="8442" max="8442" width="5.75" style="32" customWidth="1"/>
    <col min="8443" max="8443" width="4" style="32" customWidth="1"/>
    <col min="8444" max="8450" width="6.875" style="32" customWidth="1"/>
    <col min="8451" max="8452" width="8.875" style="32"/>
    <col min="8453" max="8459" width="5.625" style="32" customWidth="1"/>
    <col min="8460" max="8464" width="8.875" style="32"/>
    <col min="8465" max="8465" width="11" style="32" customWidth="1"/>
    <col min="8466" max="8471" width="4.625" style="32" customWidth="1"/>
    <col min="8472" max="8472" width="7.25" style="32" customWidth="1"/>
    <col min="8473" max="8696" width="8.875" style="32"/>
    <col min="8697" max="8697" width="14.5" style="32" customWidth="1"/>
    <col min="8698" max="8698" width="5.75" style="32" customWidth="1"/>
    <col min="8699" max="8699" width="4" style="32" customWidth="1"/>
    <col min="8700" max="8706" width="6.875" style="32" customWidth="1"/>
    <col min="8707" max="8708" width="8.875" style="32"/>
    <col min="8709" max="8715" width="5.625" style="32" customWidth="1"/>
    <col min="8716" max="8720" width="8.875" style="32"/>
    <col min="8721" max="8721" width="11" style="32" customWidth="1"/>
    <col min="8722" max="8727" width="4.625" style="32" customWidth="1"/>
    <col min="8728" max="8728" width="7.25" style="32" customWidth="1"/>
    <col min="8729" max="8952" width="8.875" style="32"/>
    <col min="8953" max="8953" width="14.5" style="32" customWidth="1"/>
    <col min="8954" max="8954" width="5.75" style="32" customWidth="1"/>
    <col min="8955" max="8955" width="4" style="32" customWidth="1"/>
    <col min="8956" max="8962" width="6.875" style="32" customWidth="1"/>
    <col min="8963" max="8964" width="8.875" style="32"/>
    <col min="8965" max="8971" width="5.625" style="32" customWidth="1"/>
    <col min="8972" max="8976" width="8.875" style="32"/>
    <col min="8977" max="8977" width="11" style="32" customWidth="1"/>
    <col min="8978" max="8983" width="4.625" style="32" customWidth="1"/>
    <col min="8984" max="8984" width="7.25" style="32" customWidth="1"/>
    <col min="8985" max="9208" width="8.875" style="32"/>
    <col min="9209" max="9209" width="14.5" style="32" customWidth="1"/>
    <col min="9210" max="9210" width="5.75" style="32" customWidth="1"/>
    <col min="9211" max="9211" width="4" style="32" customWidth="1"/>
    <col min="9212" max="9218" width="6.875" style="32" customWidth="1"/>
    <col min="9219" max="9220" width="8.875" style="32"/>
    <col min="9221" max="9227" width="5.625" style="32" customWidth="1"/>
    <col min="9228" max="9232" width="8.875" style="32"/>
    <col min="9233" max="9233" width="11" style="32" customWidth="1"/>
    <col min="9234" max="9239" width="4.625" style="32" customWidth="1"/>
    <col min="9240" max="9240" width="7.25" style="32" customWidth="1"/>
    <col min="9241" max="9464" width="8.875" style="32"/>
    <col min="9465" max="9465" width="14.5" style="32" customWidth="1"/>
    <col min="9466" max="9466" width="5.75" style="32" customWidth="1"/>
    <col min="9467" max="9467" width="4" style="32" customWidth="1"/>
    <col min="9468" max="9474" width="6.875" style="32" customWidth="1"/>
    <col min="9475" max="9476" width="8.875" style="32"/>
    <col min="9477" max="9483" width="5.625" style="32" customWidth="1"/>
    <col min="9484" max="9488" width="8.875" style="32"/>
    <col min="9489" max="9489" width="11" style="32" customWidth="1"/>
    <col min="9490" max="9495" width="4.625" style="32" customWidth="1"/>
    <col min="9496" max="9496" width="7.25" style="32" customWidth="1"/>
    <col min="9497" max="9720" width="8.875" style="32"/>
    <col min="9721" max="9721" width="14.5" style="32" customWidth="1"/>
    <col min="9722" max="9722" width="5.75" style="32" customWidth="1"/>
    <col min="9723" max="9723" width="4" style="32" customWidth="1"/>
    <col min="9724" max="9730" width="6.875" style="32" customWidth="1"/>
    <col min="9731" max="9732" width="8.875" style="32"/>
    <col min="9733" max="9739" width="5.625" style="32" customWidth="1"/>
    <col min="9740" max="9744" width="8.875" style="32"/>
    <col min="9745" max="9745" width="11" style="32" customWidth="1"/>
    <col min="9746" max="9751" width="4.625" style="32" customWidth="1"/>
    <col min="9752" max="9752" width="7.25" style="32" customWidth="1"/>
    <col min="9753" max="9976" width="8.875" style="32"/>
    <col min="9977" max="9977" width="14.5" style="32" customWidth="1"/>
    <col min="9978" max="9978" width="5.75" style="32" customWidth="1"/>
    <col min="9979" max="9979" width="4" style="32" customWidth="1"/>
    <col min="9980" max="9986" width="6.875" style="32" customWidth="1"/>
    <col min="9987" max="9988" width="8.875" style="32"/>
    <col min="9989" max="9995" width="5.625" style="32" customWidth="1"/>
    <col min="9996" max="10000" width="8.875" style="32"/>
    <col min="10001" max="10001" width="11" style="32" customWidth="1"/>
    <col min="10002" max="10007" width="4.625" style="32" customWidth="1"/>
    <col min="10008" max="10008" width="7.25" style="32" customWidth="1"/>
    <col min="10009" max="10232" width="8.875" style="32"/>
    <col min="10233" max="10233" width="14.5" style="32" customWidth="1"/>
    <col min="10234" max="10234" width="5.75" style="32" customWidth="1"/>
    <col min="10235" max="10235" width="4" style="32" customWidth="1"/>
    <col min="10236" max="10242" width="6.875" style="32" customWidth="1"/>
    <col min="10243" max="10244" width="8.875" style="32"/>
    <col min="10245" max="10251" width="5.625" style="32" customWidth="1"/>
    <col min="10252" max="10256" width="8.875" style="32"/>
    <col min="10257" max="10257" width="11" style="32" customWidth="1"/>
    <col min="10258" max="10263" width="4.625" style="32" customWidth="1"/>
    <col min="10264" max="10264" width="7.25" style="32" customWidth="1"/>
    <col min="10265" max="10488" width="8.875" style="32"/>
    <col min="10489" max="10489" width="14.5" style="32" customWidth="1"/>
    <col min="10490" max="10490" width="5.75" style="32" customWidth="1"/>
    <col min="10491" max="10491" width="4" style="32" customWidth="1"/>
    <col min="10492" max="10498" width="6.875" style="32" customWidth="1"/>
    <col min="10499" max="10500" width="8.875" style="32"/>
    <col min="10501" max="10507" width="5.625" style="32" customWidth="1"/>
    <col min="10508" max="10512" width="8.875" style="32"/>
    <col min="10513" max="10513" width="11" style="32" customWidth="1"/>
    <col min="10514" max="10519" width="4.625" style="32" customWidth="1"/>
    <col min="10520" max="10520" width="7.25" style="32" customWidth="1"/>
    <col min="10521" max="10744" width="8.875" style="32"/>
    <col min="10745" max="10745" width="14.5" style="32" customWidth="1"/>
    <col min="10746" max="10746" width="5.75" style="32" customWidth="1"/>
    <col min="10747" max="10747" width="4" style="32" customWidth="1"/>
    <col min="10748" max="10754" width="6.875" style="32" customWidth="1"/>
    <col min="10755" max="10756" width="8.875" style="32"/>
    <col min="10757" max="10763" width="5.625" style="32" customWidth="1"/>
    <col min="10764" max="10768" width="8.875" style="32"/>
    <col min="10769" max="10769" width="11" style="32" customWidth="1"/>
    <col min="10770" max="10775" width="4.625" style="32" customWidth="1"/>
    <col min="10776" max="10776" width="7.25" style="32" customWidth="1"/>
    <col min="10777" max="11000" width="8.875" style="32"/>
    <col min="11001" max="11001" width="14.5" style="32" customWidth="1"/>
    <col min="11002" max="11002" width="5.75" style="32" customWidth="1"/>
    <col min="11003" max="11003" width="4" style="32" customWidth="1"/>
    <col min="11004" max="11010" width="6.875" style="32" customWidth="1"/>
    <col min="11011" max="11012" width="8.875" style="32"/>
    <col min="11013" max="11019" width="5.625" style="32" customWidth="1"/>
    <col min="11020" max="11024" width="8.875" style="32"/>
    <col min="11025" max="11025" width="11" style="32" customWidth="1"/>
    <col min="11026" max="11031" width="4.625" style="32" customWidth="1"/>
    <col min="11032" max="11032" width="7.25" style="32" customWidth="1"/>
    <col min="11033" max="11256" width="8.875" style="32"/>
    <col min="11257" max="11257" width="14.5" style="32" customWidth="1"/>
    <col min="11258" max="11258" width="5.75" style="32" customWidth="1"/>
    <col min="11259" max="11259" width="4" style="32" customWidth="1"/>
    <col min="11260" max="11266" width="6.875" style="32" customWidth="1"/>
    <col min="11267" max="11268" width="8.875" style="32"/>
    <col min="11269" max="11275" width="5.625" style="32" customWidth="1"/>
    <col min="11276" max="11280" width="8.875" style="32"/>
    <col min="11281" max="11281" width="11" style="32" customWidth="1"/>
    <col min="11282" max="11287" width="4.625" style="32" customWidth="1"/>
    <col min="11288" max="11288" width="7.25" style="32" customWidth="1"/>
    <col min="11289" max="11512" width="8.875" style="32"/>
    <col min="11513" max="11513" width="14.5" style="32" customWidth="1"/>
    <col min="11514" max="11514" width="5.75" style="32" customWidth="1"/>
    <col min="11515" max="11515" width="4" style="32" customWidth="1"/>
    <col min="11516" max="11522" width="6.875" style="32" customWidth="1"/>
    <col min="11523" max="11524" width="8.875" style="32"/>
    <col min="11525" max="11531" width="5.625" style="32" customWidth="1"/>
    <col min="11532" max="11536" width="8.875" style="32"/>
    <col min="11537" max="11537" width="11" style="32" customWidth="1"/>
    <col min="11538" max="11543" width="4.625" style="32" customWidth="1"/>
    <col min="11544" max="11544" width="7.25" style="32" customWidth="1"/>
    <col min="11545" max="11768" width="8.875" style="32"/>
    <col min="11769" max="11769" width="14.5" style="32" customWidth="1"/>
    <col min="11770" max="11770" width="5.75" style="32" customWidth="1"/>
    <col min="11771" max="11771" width="4" style="32" customWidth="1"/>
    <col min="11772" max="11778" width="6.875" style="32" customWidth="1"/>
    <col min="11779" max="11780" width="8.875" style="32"/>
    <col min="11781" max="11787" width="5.625" style="32" customWidth="1"/>
    <col min="11788" max="11792" width="8.875" style="32"/>
    <col min="11793" max="11793" width="11" style="32" customWidth="1"/>
    <col min="11794" max="11799" width="4.625" style="32" customWidth="1"/>
    <col min="11800" max="11800" width="7.25" style="32" customWidth="1"/>
    <col min="11801" max="12024" width="8.875" style="32"/>
    <col min="12025" max="12025" width="14.5" style="32" customWidth="1"/>
    <col min="12026" max="12026" width="5.75" style="32" customWidth="1"/>
    <col min="12027" max="12027" width="4" style="32" customWidth="1"/>
    <col min="12028" max="12034" width="6.875" style="32" customWidth="1"/>
    <col min="12035" max="12036" width="8.875" style="32"/>
    <col min="12037" max="12043" width="5.625" style="32" customWidth="1"/>
    <col min="12044" max="12048" width="8.875" style="32"/>
    <col min="12049" max="12049" width="11" style="32" customWidth="1"/>
    <col min="12050" max="12055" width="4.625" style="32" customWidth="1"/>
    <col min="12056" max="12056" width="7.25" style="32" customWidth="1"/>
    <col min="12057" max="12280" width="8.875" style="32"/>
    <col min="12281" max="12281" width="14.5" style="32" customWidth="1"/>
    <col min="12282" max="12282" width="5.75" style="32" customWidth="1"/>
    <col min="12283" max="12283" width="4" style="32" customWidth="1"/>
    <col min="12284" max="12290" width="6.875" style="32" customWidth="1"/>
    <col min="12291" max="12292" width="8.875" style="32"/>
    <col min="12293" max="12299" width="5.625" style="32" customWidth="1"/>
    <col min="12300" max="12304" width="8.875" style="32"/>
    <col min="12305" max="12305" width="11" style="32" customWidth="1"/>
    <col min="12306" max="12311" width="4.625" style="32" customWidth="1"/>
    <col min="12312" max="12312" width="7.25" style="32" customWidth="1"/>
    <col min="12313" max="12536" width="8.875" style="32"/>
    <col min="12537" max="12537" width="14.5" style="32" customWidth="1"/>
    <col min="12538" max="12538" width="5.75" style="32" customWidth="1"/>
    <col min="12539" max="12539" width="4" style="32" customWidth="1"/>
    <col min="12540" max="12546" width="6.875" style="32" customWidth="1"/>
    <col min="12547" max="12548" width="8.875" style="32"/>
    <col min="12549" max="12555" width="5.625" style="32" customWidth="1"/>
    <col min="12556" max="12560" width="8.875" style="32"/>
    <col min="12561" max="12561" width="11" style="32" customWidth="1"/>
    <col min="12562" max="12567" width="4.625" style="32" customWidth="1"/>
    <col min="12568" max="12568" width="7.25" style="32" customWidth="1"/>
    <col min="12569" max="12792" width="8.875" style="32"/>
    <col min="12793" max="12793" width="14.5" style="32" customWidth="1"/>
    <col min="12794" max="12794" width="5.75" style="32" customWidth="1"/>
    <col min="12795" max="12795" width="4" style="32" customWidth="1"/>
    <col min="12796" max="12802" width="6.875" style="32" customWidth="1"/>
    <col min="12803" max="12804" width="8.875" style="32"/>
    <col min="12805" max="12811" width="5.625" style="32" customWidth="1"/>
    <col min="12812" max="12816" width="8.875" style="32"/>
    <col min="12817" max="12817" width="11" style="32" customWidth="1"/>
    <col min="12818" max="12823" width="4.625" style="32" customWidth="1"/>
    <col min="12824" max="12824" width="7.25" style="32" customWidth="1"/>
    <col min="12825" max="13048" width="8.875" style="32"/>
    <col min="13049" max="13049" width="14.5" style="32" customWidth="1"/>
    <col min="13050" max="13050" width="5.75" style="32" customWidth="1"/>
    <col min="13051" max="13051" width="4" style="32" customWidth="1"/>
    <col min="13052" max="13058" width="6.875" style="32" customWidth="1"/>
    <col min="13059" max="13060" width="8.875" style="32"/>
    <col min="13061" max="13067" width="5.625" style="32" customWidth="1"/>
    <col min="13068" max="13072" width="8.875" style="32"/>
    <col min="13073" max="13073" width="11" style="32" customWidth="1"/>
    <col min="13074" max="13079" width="4.625" style="32" customWidth="1"/>
    <col min="13080" max="13080" width="7.25" style="32" customWidth="1"/>
    <col min="13081" max="13304" width="8.875" style="32"/>
    <col min="13305" max="13305" width="14.5" style="32" customWidth="1"/>
    <col min="13306" max="13306" width="5.75" style="32" customWidth="1"/>
    <col min="13307" max="13307" width="4" style="32" customWidth="1"/>
    <col min="13308" max="13314" width="6.875" style="32" customWidth="1"/>
    <col min="13315" max="13316" width="8.875" style="32"/>
    <col min="13317" max="13323" width="5.625" style="32" customWidth="1"/>
    <col min="13324" max="13328" width="8.875" style="32"/>
    <col min="13329" max="13329" width="11" style="32" customWidth="1"/>
    <col min="13330" max="13335" width="4.625" style="32" customWidth="1"/>
    <col min="13336" max="13336" width="7.25" style="32" customWidth="1"/>
    <col min="13337" max="13560" width="8.875" style="32"/>
    <col min="13561" max="13561" width="14.5" style="32" customWidth="1"/>
    <col min="13562" max="13562" width="5.75" style="32" customWidth="1"/>
    <col min="13563" max="13563" width="4" style="32" customWidth="1"/>
    <col min="13564" max="13570" width="6.875" style="32" customWidth="1"/>
    <col min="13571" max="13572" width="8.875" style="32"/>
    <col min="13573" max="13579" width="5.625" style="32" customWidth="1"/>
    <col min="13580" max="13584" width="8.875" style="32"/>
    <col min="13585" max="13585" width="11" style="32" customWidth="1"/>
    <col min="13586" max="13591" width="4.625" style="32" customWidth="1"/>
    <col min="13592" max="13592" width="7.25" style="32" customWidth="1"/>
    <col min="13593" max="13816" width="8.875" style="32"/>
    <col min="13817" max="13817" width="14.5" style="32" customWidth="1"/>
    <col min="13818" max="13818" width="5.75" style="32" customWidth="1"/>
    <col min="13819" max="13819" width="4" style="32" customWidth="1"/>
    <col min="13820" max="13826" width="6.875" style="32" customWidth="1"/>
    <col min="13827" max="13828" width="8.875" style="32"/>
    <col min="13829" max="13835" width="5.625" style="32" customWidth="1"/>
    <col min="13836" max="13840" width="8.875" style="32"/>
    <col min="13841" max="13841" width="11" style="32" customWidth="1"/>
    <col min="13842" max="13847" width="4.625" style="32" customWidth="1"/>
    <col min="13848" max="13848" width="7.25" style="32" customWidth="1"/>
    <col min="13849" max="14072" width="8.875" style="32"/>
    <col min="14073" max="14073" width="14.5" style="32" customWidth="1"/>
    <col min="14074" max="14074" width="5.75" style="32" customWidth="1"/>
    <col min="14075" max="14075" width="4" style="32" customWidth="1"/>
    <col min="14076" max="14082" width="6.875" style="32" customWidth="1"/>
    <col min="14083" max="14084" width="8.875" style="32"/>
    <col min="14085" max="14091" width="5.625" style="32" customWidth="1"/>
    <col min="14092" max="14096" width="8.875" style="32"/>
    <col min="14097" max="14097" width="11" style="32" customWidth="1"/>
    <col min="14098" max="14103" width="4.625" style="32" customWidth="1"/>
    <col min="14104" max="14104" width="7.25" style="32" customWidth="1"/>
    <col min="14105" max="14328" width="8.875" style="32"/>
    <col min="14329" max="14329" width="14.5" style="32" customWidth="1"/>
    <col min="14330" max="14330" width="5.75" style="32" customWidth="1"/>
    <col min="14331" max="14331" width="4" style="32" customWidth="1"/>
    <col min="14332" max="14338" width="6.875" style="32" customWidth="1"/>
    <col min="14339" max="14340" width="8.875" style="32"/>
    <col min="14341" max="14347" width="5.625" style="32" customWidth="1"/>
    <col min="14348" max="14352" width="8.875" style="32"/>
    <col min="14353" max="14353" width="11" style="32" customWidth="1"/>
    <col min="14354" max="14359" width="4.625" style="32" customWidth="1"/>
    <col min="14360" max="14360" width="7.25" style="32" customWidth="1"/>
    <col min="14361" max="14584" width="8.875" style="32"/>
    <col min="14585" max="14585" width="14.5" style="32" customWidth="1"/>
    <col min="14586" max="14586" width="5.75" style="32" customWidth="1"/>
    <col min="14587" max="14587" width="4" style="32" customWidth="1"/>
    <col min="14588" max="14594" width="6.875" style="32" customWidth="1"/>
    <col min="14595" max="14596" width="8.875" style="32"/>
    <col min="14597" max="14603" width="5.625" style="32" customWidth="1"/>
    <col min="14604" max="14608" width="8.875" style="32"/>
    <col min="14609" max="14609" width="11" style="32" customWidth="1"/>
    <col min="14610" max="14615" width="4.625" style="32" customWidth="1"/>
    <col min="14616" max="14616" width="7.25" style="32" customWidth="1"/>
    <col min="14617" max="14840" width="8.875" style="32"/>
    <col min="14841" max="14841" width="14.5" style="32" customWidth="1"/>
    <col min="14842" max="14842" width="5.75" style="32" customWidth="1"/>
    <col min="14843" max="14843" width="4" style="32" customWidth="1"/>
    <col min="14844" max="14850" width="6.875" style="32" customWidth="1"/>
    <col min="14851" max="14852" width="8.875" style="32"/>
    <col min="14853" max="14859" width="5.625" style="32" customWidth="1"/>
    <col min="14860" max="14864" width="8.875" style="32"/>
    <col min="14865" max="14865" width="11" style="32" customWidth="1"/>
    <col min="14866" max="14871" width="4.625" style="32" customWidth="1"/>
    <col min="14872" max="14872" width="7.25" style="32" customWidth="1"/>
    <col min="14873" max="15096" width="8.875" style="32"/>
    <col min="15097" max="15097" width="14.5" style="32" customWidth="1"/>
    <col min="15098" max="15098" width="5.75" style="32" customWidth="1"/>
    <col min="15099" max="15099" width="4" style="32" customWidth="1"/>
    <col min="15100" max="15106" width="6.875" style="32" customWidth="1"/>
    <col min="15107" max="15108" width="8.875" style="32"/>
    <col min="15109" max="15115" width="5.625" style="32" customWidth="1"/>
    <col min="15116" max="15120" width="8.875" style="32"/>
    <col min="15121" max="15121" width="11" style="32" customWidth="1"/>
    <col min="15122" max="15127" width="4.625" style="32" customWidth="1"/>
    <col min="15128" max="15128" width="7.25" style="32" customWidth="1"/>
    <col min="15129" max="15352" width="8.875" style="32"/>
    <col min="15353" max="15353" width="14.5" style="32" customWidth="1"/>
    <col min="15354" max="15354" width="5.75" style="32" customWidth="1"/>
    <col min="15355" max="15355" width="4" style="32" customWidth="1"/>
    <col min="15356" max="15362" width="6.875" style="32" customWidth="1"/>
    <col min="15363" max="15364" width="8.875" style="32"/>
    <col min="15365" max="15371" width="5.625" style="32" customWidth="1"/>
    <col min="15372" max="15376" width="8.875" style="32"/>
    <col min="15377" max="15377" width="11" style="32" customWidth="1"/>
    <col min="15378" max="15383" width="4.625" style="32" customWidth="1"/>
    <col min="15384" max="15384" width="7.25" style="32" customWidth="1"/>
    <col min="15385" max="15608" width="8.875" style="32"/>
    <col min="15609" max="15609" width="14.5" style="32" customWidth="1"/>
    <col min="15610" max="15610" width="5.75" style="32" customWidth="1"/>
    <col min="15611" max="15611" width="4" style="32" customWidth="1"/>
    <col min="15612" max="15618" width="6.875" style="32" customWidth="1"/>
    <col min="15619" max="15620" width="8.875" style="32"/>
    <col min="15621" max="15627" width="5.625" style="32" customWidth="1"/>
    <col min="15628" max="15632" width="8.875" style="32"/>
    <col min="15633" max="15633" width="11" style="32" customWidth="1"/>
    <col min="15634" max="15639" width="4.625" style="32" customWidth="1"/>
    <col min="15640" max="15640" width="7.25" style="32" customWidth="1"/>
    <col min="15641" max="15864" width="8.875" style="32"/>
    <col min="15865" max="15865" width="14.5" style="32" customWidth="1"/>
    <col min="15866" max="15866" width="5.75" style="32" customWidth="1"/>
    <col min="15867" max="15867" width="4" style="32" customWidth="1"/>
    <col min="15868" max="15874" width="6.875" style="32" customWidth="1"/>
    <col min="15875" max="15876" width="8.875" style="32"/>
    <col min="15877" max="15883" width="5.625" style="32" customWidth="1"/>
    <col min="15884" max="15888" width="8.875" style="32"/>
    <col min="15889" max="15889" width="11" style="32" customWidth="1"/>
    <col min="15890" max="15895" width="4.625" style="32" customWidth="1"/>
    <col min="15896" max="15896" width="7.25" style="32" customWidth="1"/>
    <col min="15897" max="16120" width="8.875" style="32"/>
    <col min="16121" max="16121" width="14.5" style="32" customWidth="1"/>
    <col min="16122" max="16122" width="5.75" style="32" customWidth="1"/>
    <col min="16123" max="16123" width="4" style="32" customWidth="1"/>
    <col min="16124" max="16130" width="6.875" style="32" customWidth="1"/>
    <col min="16131" max="16132" width="8.875" style="32"/>
    <col min="16133" max="16139" width="5.625" style="32" customWidth="1"/>
    <col min="16140" max="16144" width="8.875" style="32"/>
    <col min="16145" max="16145" width="11" style="32" customWidth="1"/>
    <col min="16146" max="16151" width="4.625" style="32" customWidth="1"/>
    <col min="16152" max="16152" width="7.25" style="32" customWidth="1"/>
    <col min="16153" max="16376" width="8.875" style="32"/>
    <col min="16377" max="16384" width="8.875" style="32" customWidth="1"/>
  </cols>
  <sheetData>
    <row r="1" spans="1:33" s="13" customFormat="1" ht="24" customHeight="1" x14ac:dyDescent="0.25">
      <c r="A1" s="80" t="s">
        <v>170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2"/>
    </row>
    <row r="2" spans="1:33" s="13" customFormat="1" ht="55.5" customHeight="1" x14ac:dyDescent="0.25">
      <c r="A2" s="54" t="s">
        <v>1</v>
      </c>
      <c r="B2" s="14" t="s">
        <v>0</v>
      </c>
      <c r="C2" s="14" t="s">
        <v>53</v>
      </c>
      <c r="D2" s="15" t="s">
        <v>54</v>
      </c>
      <c r="E2" s="15" t="s">
        <v>55</v>
      </c>
      <c r="F2" s="15" t="s">
        <v>56</v>
      </c>
      <c r="G2" s="15" t="s">
        <v>57</v>
      </c>
      <c r="H2" s="15" t="s">
        <v>58</v>
      </c>
      <c r="I2" s="15" t="s">
        <v>59</v>
      </c>
      <c r="J2" s="15" t="s">
        <v>60</v>
      </c>
      <c r="K2" s="83" t="s">
        <v>5</v>
      </c>
      <c r="L2" s="83"/>
      <c r="M2" s="16" t="s">
        <v>54</v>
      </c>
      <c r="N2" s="16" t="s">
        <v>55</v>
      </c>
      <c r="O2" s="16" t="s">
        <v>56</v>
      </c>
      <c r="P2" s="16" t="s">
        <v>57</v>
      </c>
      <c r="Q2" s="17" t="s">
        <v>58</v>
      </c>
      <c r="R2" s="16" t="s">
        <v>59</v>
      </c>
      <c r="S2" s="16" t="s">
        <v>60</v>
      </c>
      <c r="T2" s="84" t="s">
        <v>61</v>
      </c>
      <c r="U2" s="84"/>
      <c r="V2" s="84"/>
      <c r="W2" s="84"/>
      <c r="X2" s="84"/>
      <c r="Y2" s="84"/>
      <c r="Z2" s="18" t="s">
        <v>54</v>
      </c>
      <c r="AA2" s="18" t="s">
        <v>55</v>
      </c>
      <c r="AB2" s="18" t="s">
        <v>56</v>
      </c>
      <c r="AC2" s="18" t="s">
        <v>57</v>
      </c>
      <c r="AD2" s="18" t="s">
        <v>58</v>
      </c>
      <c r="AE2" s="18" t="s">
        <v>59</v>
      </c>
      <c r="AF2" s="18" t="s">
        <v>60</v>
      </c>
      <c r="AG2" s="55" t="s">
        <v>62</v>
      </c>
    </row>
    <row r="3" spans="1:33" s="13" customFormat="1" ht="24.95" customHeight="1" x14ac:dyDescent="0.25">
      <c r="A3" s="54"/>
      <c r="B3" s="14"/>
      <c r="C3" s="14"/>
      <c r="D3" s="67" t="s">
        <v>63</v>
      </c>
      <c r="E3" s="67" t="s">
        <v>63</v>
      </c>
      <c r="F3" s="67" t="s">
        <v>63</v>
      </c>
      <c r="G3" s="67" t="s">
        <v>63</v>
      </c>
      <c r="H3" s="67" t="s">
        <v>63</v>
      </c>
      <c r="I3" s="67" t="s">
        <v>63</v>
      </c>
      <c r="J3" s="67" t="s">
        <v>64</v>
      </c>
      <c r="K3" s="15"/>
      <c r="L3" s="15"/>
      <c r="M3" s="65" t="s">
        <v>63</v>
      </c>
      <c r="N3" s="65" t="s">
        <v>63</v>
      </c>
      <c r="O3" s="65" t="s">
        <v>63</v>
      </c>
      <c r="P3" s="65" t="s">
        <v>63</v>
      </c>
      <c r="Q3" s="68" t="s">
        <v>63</v>
      </c>
      <c r="R3" s="65" t="s">
        <v>63</v>
      </c>
      <c r="S3" s="65" t="s">
        <v>64</v>
      </c>
      <c r="T3" s="65" t="s">
        <v>65</v>
      </c>
      <c r="U3" s="65" t="s">
        <v>66</v>
      </c>
      <c r="V3" s="65" t="s">
        <v>67</v>
      </c>
      <c r="W3" s="65" t="s">
        <v>68</v>
      </c>
      <c r="X3" s="65" t="s">
        <v>69</v>
      </c>
      <c r="Y3" s="65" t="s">
        <v>70</v>
      </c>
      <c r="Z3" s="66" t="s">
        <v>63</v>
      </c>
      <c r="AA3" s="66" t="s">
        <v>63</v>
      </c>
      <c r="AB3" s="66" t="s">
        <v>63</v>
      </c>
      <c r="AC3" s="66" t="s">
        <v>63</v>
      </c>
      <c r="AD3" s="66" t="s">
        <v>63</v>
      </c>
      <c r="AE3" s="66" t="s">
        <v>63</v>
      </c>
      <c r="AF3" s="66" t="s">
        <v>64</v>
      </c>
      <c r="AG3" s="69"/>
    </row>
    <row r="4" spans="1:33" s="13" customFormat="1" ht="24.95" customHeight="1" x14ac:dyDescent="0.25">
      <c r="A4" s="10">
        <v>45354</v>
      </c>
      <c r="B4" s="11" t="s">
        <v>18</v>
      </c>
      <c r="C4" s="19"/>
      <c r="D4" s="20">
        <v>2.1</v>
      </c>
      <c r="E4" s="20">
        <v>0.5</v>
      </c>
      <c r="F4" s="20">
        <v>0</v>
      </c>
      <c r="G4" s="20"/>
      <c r="H4" s="20"/>
      <c r="I4" s="20">
        <v>1</v>
      </c>
      <c r="J4" s="21">
        <f t="shared" ref="J4:J5" si="0">D4*70+E4*45+F4*25+H4*60+I4*75</f>
        <v>244.5</v>
      </c>
      <c r="K4" s="42" t="s">
        <v>20</v>
      </c>
      <c r="L4" s="7" t="s">
        <v>6</v>
      </c>
      <c r="M4" s="20">
        <v>4.5</v>
      </c>
      <c r="N4" s="22">
        <f>(O4+R4)/2</f>
        <v>1.3</v>
      </c>
      <c r="O4" s="23">
        <v>1</v>
      </c>
      <c r="P4" s="23"/>
      <c r="Q4" s="24"/>
      <c r="R4" s="23">
        <v>1.6</v>
      </c>
      <c r="S4" s="21">
        <f t="shared" ref="S4:S24" si="1">M4*70+N4*45+O4*25+Q4*60+R4*75</f>
        <v>518.5</v>
      </c>
      <c r="T4" s="73" t="s">
        <v>93</v>
      </c>
      <c r="U4" s="70" t="s">
        <v>94</v>
      </c>
      <c r="V4" s="70" t="s">
        <v>95</v>
      </c>
      <c r="W4" s="37"/>
      <c r="X4" s="36" t="s">
        <v>82</v>
      </c>
      <c r="Y4" s="70" t="s">
        <v>76</v>
      </c>
      <c r="Z4" s="25"/>
      <c r="AA4" s="26"/>
      <c r="AB4" s="23"/>
      <c r="AC4" s="23"/>
      <c r="AD4" s="27">
        <v>1</v>
      </c>
      <c r="AE4" s="23"/>
      <c r="AF4" s="21">
        <f t="shared" ref="AF4:AF24" si="2">Z4*70+AA4*45+AB4*25+AD4*60+AE4*75</f>
        <v>60</v>
      </c>
      <c r="AG4" s="12" t="s">
        <v>44</v>
      </c>
    </row>
    <row r="5" spans="1:33" s="13" customFormat="1" ht="24.95" customHeight="1" x14ac:dyDescent="0.25">
      <c r="A5" s="10">
        <v>45355</v>
      </c>
      <c r="B5" s="11" t="s">
        <v>19</v>
      </c>
      <c r="C5" s="19"/>
      <c r="D5" s="20">
        <v>1.4</v>
      </c>
      <c r="E5" s="20">
        <v>0.5</v>
      </c>
      <c r="F5" s="20">
        <v>0.1</v>
      </c>
      <c r="G5" s="20"/>
      <c r="H5" s="20"/>
      <c r="I5" s="20">
        <v>0.4</v>
      </c>
      <c r="J5" s="21">
        <f t="shared" si="0"/>
        <v>153</v>
      </c>
      <c r="K5" s="79" t="s">
        <v>32</v>
      </c>
      <c r="L5" s="79"/>
      <c r="M5" s="20">
        <v>3.5</v>
      </c>
      <c r="N5" s="22">
        <f t="shared" ref="N5:N24" si="3">(O5+R5)/2</f>
        <v>1.65</v>
      </c>
      <c r="O5" s="20">
        <v>0.8</v>
      </c>
      <c r="P5" s="20"/>
      <c r="Q5" s="21"/>
      <c r="R5" s="20">
        <v>2.5</v>
      </c>
      <c r="S5" s="21">
        <f t="shared" si="1"/>
        <v>526.75</v>
      </c>
      <c r="T5" s="73" t="s">
        <v>93</v>
      </c>
      <c r="U5" s="70" t="s">
        <v>172</v>
      </c>
      <c r="V5" s="70" t="s">
        <v>89</v>
      </c>
      <c r="W5" s="37"/>
      <c r="X5" s="36" t="s">
        <v>80</v>
      </c>
      <c r="Y5" s="70" t="s">
        <v>92</v>
      </c>
      <c r="Z5" s="25"/>
      <c r="AA5" s="26"/>
      <c r="AB5" s="25"/>
      <c r="AC5" s="25"/>
      <c r="AD5" s="28">
        <v>1</v>
      </c>
      <c r="AE5" s="25"/>
      <c r="AF5" s="21">
        <f t="shared" si="2"/>
        <v>60</v>
      </c>
      <c r="AG5" s="12" t="s">
        <v>45</v>
      </c>
    </row>
    <row r="6" spans="1:33" s="13" customFormat="1" ht="24.95" customHeight="1" x14ac:dyDescent="0.25">
      <c r="A6" s="10">
        <v>45356</v>
      </c>
      <c r="B6" s="11" t="s">
        <v>15</v>
      </c>
      <c r="C6" s="19"/>
      <c r="D6" s="20">
        <v>3</v>
      </c>
      <c r="E6" s="20"/>
      <c r="F6" s="20"/>
      <c r="G6" s="20"/>
      <c r="H6" s="33"/>
      <c r="I6" s="20"/>
      <c r="J6" s="21">
        <f t="shared" ref="J6:J24" si="4">D6*70+E6*45+F6*25+H6*60+I6*75</f>
        <v>210</v>
      </c>
      <c r="K6" s="77" t="s">
        <v>137</v>
      </c>
      <c r="L6" s="77"/>
      <c r="M6" s="20">
        <v>2.8</v>
      </c>
      <c r="N6" s="22">
        <f t="shared" si="3"/>
        <v>1.55</v>
      </c>
      <c r="O6" s="22">
        <v>1.1000000000000001</v>
      </c>
      <c r="P6" s="22"/>
      <c r="Q6" s="21">
        <v>1</v>
      </c>
      <c r="R6" s="22">
        <v>2</v>
      </c>
      <c r="S6" s="21">
        <f t="shared" si="1"/>
        <v>503.25</v>
      </c>
      <c r="T6" s="70" t="s">
        <v>96</v>
      </c>
      <c r="U6" s="70" t="s">
        <v>161</v>
      </c>
      <c r="V6" s="70" t="s">
        <v>97</v>
      </c>
      <c r="W6" s="37" t="s">
        <v>74</v>
      </c>
      <c r="X6" s="36" t="s">
        <v>85</v>
      </c>
      <c r="Y6" s="70" t="s">
        <v>116</v>
      </c>
      <c r="Z6" s="25"/>
      <c r="AA6" s="26"/>
      <c r="AB6" s="20"/>
      <c r="AC6" s="20"/>
      <c r="AD6" s="21">
        <v>1</v>
      </c>
      <c r="AE6" s="20"/>
      <c r="AF6" s="21">
        <f t="shared" si="2"/>
        <v>60</v>
      </c>
      <c r="AG6" s="12" t="s">
        <v>46</v>
      </c>
    </row>
    <row r="7" spans="1:33" s="13" customFormat="1" ht="24.95" customHeight="1" x14ac:dyDescent="0.25">
      <c r="A7" s="10">
        <v>45357</v>
      </c>
      <c r="B7" s="11" t="s">
        <v>16</v>
      </c>
      <c r="C7" s="29"/>
      <c r="D7" s="34">
        <v>1.9</v>
      </c>
      <c r="E7" s="34">
        <v>0.5</v>
      </c>
      <c r="F7" s="34"/>
      <c r="G7" s="34"/>
      <c r="H7" s="34"/>
      <c r="I7" s="34">
        <v>0.4</v>
      </c>
      <c r="J7" s="21">
        <f t="shared" si="4"/>
        <v>185.5</v>
      </c>
      <c r="K7" s="77" t="s">
        <v>30</v>
      </c>
      <c r="L7" s="77"/>
      <c r="M7" s="20">
        <v>3.6</v>
      </c>
      <c r="N7" s="22">
        <f t="shared" si="3"/>
        <v>1.6</v>
      </c>
      <c r="O7" s="20">
        <v>1.5</v>
      </c>
      <c r="P7" s="20"/>
      <c r="Q7" s="21"/>
      <c r="R7" s="20">
        <v>1.7</v>
      </c>
      <c r="S7" s="21">
        <f t="shared" si="1"/>
        <v>489</v>
      </c>
      <c r="T7" s="73" t="s">
        <v>93</v>
      </c>
      <c r="U7" s="70" t="s">
        <v>157</v>
      </c>
      <c r="V7" s="70" t="s">
        <v>98</v>
      </c>
      <c r="W7" s="37"/>
      <c r="X7" s="36" t="s">
        <v>117</v>
      </c>
      <c r="Y7" s="70" t="s">
        <v>166</v>
      </c>
      <c r="Z7" s="25"/>
      <c r="AA7" s="26"/>
      <c r="AB7" s="20"/>
      <c r="AC7" s="20"/>
      <c r="AD7" s="21">
        <v>1</v>
      </c>
      <c r="AE7" s="20"/>
      <c r="AF7" s="21">
        <f t="shared" si="2"/>
        <v>60</v>
      </c>
      <c r="AG7" s="12" t="s">
        <v>47</v>
      </c>
    </row>
    <row r="8" spans="1:33" s="13" customFormat="1" ht="24.95" customHeight="1" x14ac:dyDescent="0.25">
      <c r="A8" s="10">
        <v>45358</v>
      </c>
      <c r="B8" s="11" t="s">
        <v>17</v>
      </c>
      <c r="C8" s="29"/>
      <c r="D8" s="20"/>
      <c r="E8" s="20"/>
      <c r="F8" s="20"/>
      <c r="G8" s="20"/>
      <c r="H8" s="33"/>
      <c r="I8" s="20">
        <v>2.1</v>
      </c>
      <c r="J8" s="21">
        <f t="shared" si="4"/>
        <v>157.5</v>
      </c>
      <c r="K8" s="77" t="s">
        <v>38</v>
      </c>
      <c r="L8" s="77"/>
      <c r="M8" s="20">
        <v>4.5</v>
      </c>
      <c r="N8" s="22">
        <f t="shared" si="3"/>
        <v>1.325</v>
      </c>
      <c r="O8" s="20">
        <v>0.9</v>
      </c>
      <c r="P8" s="20"/>
      <c r="Q8" s="21"/>
      <c r="R8" s="20">
        <v>1.75</v>
      </c>
      <c r="S8" s="21">
        <f t="shared" si="1"/>
        <v>528.375</v>
      </c>
      <c r="T8" s="73" t="s">
        <v>93</v>
      </c>
      <c r="U8" s="70" t="s">
        <v>84</v>
      </c>
      <c r="V8" s="70" t="s">
        <v>99</v>
      </c>
      <c r="W8" s="37"/>
      <c r="X8" s="36" t="s">
        <v>118</v>
      </c>
      <c r="Y8" s="70" t="s">
        <v>81</v>
      </c>
      <c r="Z8" s="25"/>
      <c r="AA8" s="26"/>
      <c r="AB8" s="20"/>
      <c r="AC8" s="20"/>
      <c r="AD8" s="21">
        <v>1</v>
      </c>
      <c r="AE8" s="20"/>
      <c r="AF8" s="21">
        <f t="shared" si="2"/>
        <v>60</v>
      </c>
      <c r="AG8" s="12" t="s">
        <v>41</v>
      </c>
    </row>
    <row r="9" spans="1:33" s="13" customFormat="1" ht="24.95" customHeight="1" x14ac:dyDescent="0.25">
      <c r="A9" s="38">
        <v>45361</v>
      </c>
      <c r="B9" s="39" t="s">
        <v>18</v>
      </c>
      <c r="C9" s="40"/>
      <c r="D9" s="34">
        <v>2.2999999999999998</v>
      </c>
      <c r="E9" s="34">
        <v>1.5</v>
      </c>
      <c r="F9" s="34"/>
      <c r="G9" s="34"/>
      <c r="H9" s="41"/>
      <c r="I9" s="34">
        <v>1</v>
      </c>
      <c r="J9" s="35">
        <f t="shared" si="4"/>
        <v>303.5</v>
      </c>
      <c r="K9" s="42" t="s">
        <v>25</v>
      </c>
      <c r="L9" s="42" t="s">
        <v>6</v>
      </c>
      <c r="M9" s="20">
        <v>3.5</v>
      </c>
      <c r="N9" s="22">
        <f t="shared" si="3"/>
        <v>1.7</v>
      </c>
      <c r="O9" s="22">
        <v>1.5</v>
      </c>
      <c r="P9" s="22"/>
      <c r="Q9" s="28"/>
      <c r="R9" s="22">
        <v>1.9</v>
      </c>
      <c r="S9" s="21">
        <f t="shared" si="1"/>
        <v>501.5</v>
      </c>
      <c r="T9" s="73" t="s">
        <v>93</v>
      </c>
      <c r="U9" s="70" t="s">
        <v>158</v>
      </c>
      <c r="V9" s="70" t="s">
        <v>100</v>
      </c>
      <c r="W9" s="37"/>
      <c r="X9" s="36" t="s">
        <v>119</v>
      </c>
      <c r="Y9" s="70" t="s">
        <v>87</v>
      </c>
      <c r="Z9" s="25"/>
      <c r="AA9" s="26"/>
      <c r="AB9" s="20"/>
      <c r="AC9" s="20"/>
      <c r="AD9" s="28">
        <v>1</v>
      </c>
      <c r="AE9" s="22"/>
      <c r="AF9" s="21">
        <f t="shared" si="2"/>
        <v>60</v>
      </c>
      <c r="AG9" s="12" t="s">
        <v>42</v>
      </c>
    </row>
    <row r="10" spans="1:33" s="13" customFormat="1" ht="24.95" customHeight="1" x14ac:dyDescent="0.25">
      <c r="A10" s="38">
        <v>45362</v>
      </c>
      <c r="B10" s="39" t="s">
        <v>19</v>
      </c>
      <c r="C10" s="34"/>
      <c r="D10" s="34">
        <v>2.1</v>
      </c>
      <c r="E10" s="34">
        <v>0.5</v>
      </c>
      <c r="F10" s="34"/>
      <c r="G10" s="34"/>
      <c r="H10" s="41"/>
      <c r="I10" s="34">
        <v>0.1</v>
      </c>
      <c r="J10" s="35">
        <f t="shared" si="4"/>
        <v>177</v>
      </c>
      <c r="K10" s="42" t="s">
        <v>149</v>
      </c>
      <c r="L10" s="42" t="s">
        <v>33</v>
      </c>
      <c r="M10" s="20">
        <v>3.9</v>
      </c>
      <c r="N10" s="22">
        <f t="shared" si="3"/>
        <v>1.45</v>
      </c>
      <c r="O10" s="20">
        <v>1</v>
      </c>
      <c r="P10" s="20"/>
      <c r="Q10" s="21"/>
      <c r="R10" s="20">
        <v>1.9</v>
      </c>
      <c r="S10" s="21">
        <f t="shared" si="1"/>
        <v>505.75</v>
      </c>
      <c r="T10" s="73" t="s">
        <v>93</v>
      </c>
      <c r="U10" s="70" t="s">
        <v>101</v>
      </c>
      <c r="V10" s="70" t="s">
        <v>91</v>
      </c>
      <c r="W10" s="37"/>
      <c r="X10" s="36" t="s">
        <v>71</v>
      </c>
      <c r="Y10" s="70" t="s">
        <v>32</v>
      </c>
      <c r="Z10" s="25"/>
      <c r="AA10" s="26"/>
      <c r="AB10" s="20"/>
      <c r="AC10" s="20"/>
      <c r="AD10" s="27">
        <v>1</v>
      </c>
      <c r="AE10" s="23"/>
      <c r="AF10" s="21">
        <f t="shared" si="2"/>
        <v>60</v>
      </c>
      <c r="AG10" s="12" t="s">
        <v>43</v>
      </c>
    </row>
    <row r="11" spans="1:33" s="13" customFormat="1" ht="24.95" customHeight="1" x14ac:dyDescent="0.25">
      <c r="A11" s="38">
        <v>45363</v>
      </c>
      <c r="B11" s="39" t="s">
        <v>15</v>
      </c>
      <c r="C11" s="40"/>
      <c r="D11" s="34">
        <v>2</v>
      </c>
      <c r="E11" s="34">
        <v>0.3</v>
      </c>
      <c r="F11" s="34">
        <v>0.1</v>
      </c>
      <c r="G11" s="34"/>
      <c r="H11" s="34"/>
      <c r="I11" s="34">
        <v>0.4</v>
      </c>
      <c r="J11" s="35">
        <f t="shared" si="4"/>
        <v>186</v>
      </c>
      <c r="K11" s="78" t="s">
        <v>2</v>
      </c>
      <c r="L11" s="78"/>
      <c r="M11" s="20">
        <v>2</v>
      </c>
      <c r="N11" s="22">
        <f t="shared" si="3"/>
        <v>1.45</v>
      </c>
      <c r="O11" s="20">
        <v>1.4</v>
      </c>
      <c r="P11" s="20"/>
      <c r="Q11" s="21">
        <v>1</v>
      </c>
      <c r="R11" s="20">
        <v>1.5</v>
      </c>
      <c r="S11" s="21">
        <f t="shared" si="1"/>
        <v>412.75</v>
      </c>
      <c r="T11" s="70" t="s">
        <v>72</v>
      </c>
      <c r="U11" s="70" t="s">
        <v>156</v>
      </c>
      <c r="V11" s="70" t="s">
        <v>73</v>
      </c>
      <c r="W11" s="37" t="s">
        <v>131</v>
      </c>
      <c r="X11" s="36" t="s">
        <v>120</v>
      </c>
      <c r="Y11" s="70" t="s">
        <v>167</v>
      </c>
      <c r="Z11" s="25"/>
      <c r="AA11" s="26"/>
      <c r="AB11" s="20"/>
      <c r="AC11" s="20"/>
      <c r="AD11" s="28">
        <v>1</v>
      </c>
      <c r="AE11" s="25"/>
      <c r="AF11" s="21">
        <f t="shared" si="2"/>
        <v>60</v>
      </c>
      <c r="AG11" s="12" t="s">
        <v>44</v>
      </c>
    </row>
    <row r="12" spans="1:33" s="13" customFormat="1" ht="24.95" customHeight="1" x14ac:dyDescent="0.25">
      <c r="A12" s="38">
        <v>45364</v>
      </c>
      <c r="B12" s="39" t="s">
        <v>16</v>
      </c>
      <c r="C12" s="43"/>
      <c r="D12" s="34">
        <v>1.5</v>
      </c>
      <c r="E12" s="34">
        <v>0.5</v>
      </c>
      <c r="F12" s="34">
        <v>0.3</v>
      </c>
      <c r="G12" s="34"/>
      <c r="H12" s="34"/>
      <c r="I12" s="34">
        <v>0.4</v>
      </c>
      <c r="J12" s="35">
        <f t="shared" si="4"/>
        <v>165</v>
      </c>
      <c r="K12" s="78" t="s">
        <v>12</v>
      </c>
      <c r="L12" s="78"/>
      <c r="M12" s="20">
        <v>3.5</v>
      </c>
      <c r="N12" s="22">
        <f t="shared" si="3"/>
        <v>1.5499999999999998</v>
      </c>
      <c r="O12" s="22">
        <v>1.4</v>
      </c>
      <c r="P12" s="22"/>
      <c r="Q12" s="21"/>
      <c r="R12" s="22">
        <v>1.7</v>
      </c>
      <c r="S12" s="21">
        <f t="shared" si="1"/>
        <v>477.25</v>
      </c>
      <c r="T12" s="73" t="s">
        <v>93</v>
      </c>
      <c r="U12" s="70" t="s">
        <v>90</v>
      </c>
      <c r="V12" s="70" t="s">
        <v>102</v>
      </c>
      <c r="W12" s="37"/>
      <c r="X12" s="36" t="s">
        <v>121</v>
      </c>
      <c r="Y12" s="70" t="s">
        <v>173</v>
      </c>
      <c r="Z12" s="25"/>
      <c r="AA12" s="26"/>
      <c r="AB12" s="20"/>
      <c r="AC12" s="20"/>
      <c r="AD12" s="21">
        <v>1</v>
      </c>
      <c r="AE12" s="20"/>
      <c r="AF12" s="21">
        <f t="shared" si="2"/>
        <v>60</v>
      </c>
      <c r="AG12" s="12" t="s">
        <v>45</v>
      </c>
    </row>
    <row r="13" spans="1:33" s="13" customFormat="1" ht="24.95" customHeight="1" x14ac:dyDescent="0.25">
      <c r="A13" s="38">
        <v>45365</v>
      </c>
      <c r="B13" s="39" t="s">
        <v>17</v>
      </c>
      <c r="C13" s="43"/>
      <c r="D13" s="34">
        <v>1.3</v>
      </c>
      <c r="E13" s="34">
        <v>0.4</v>
      </c>
      <c r="F13" s="34">
        <v>0.2</v>
      </c>
      <c r="G13" s="30"/>
      <c r="H13" s="30"/>
      <c r="I13" s="30"/>
      <c r="J13" s="35">
        <f t="shared" si="4"/>
        <v>114</v>
      </c>
      <c r="K13" s="78" t="s">
        <v>11</v>
      </c>
      <c r="L13" s="78"/>
      <c r="M13" s="20">
        <v>3.5</v>
      </c>
      <c r="N13" s="22">
        <f t="shared" si="3"/>
        <v>1.9</v>
      </c>
      <c r="O13" s="22">
        <v>1.3</v>
      </c>
      <c r="P13" s="22"/>
      <c r="Q13" s="21"/>
      <c r="R13" s="22">
        <v>2.5</v>
      </c>
      <c r="S13" s="21">
        <f t="shared" si="1"/>
        <v>550.5</v>
      </c>
      <c r="T13" s="73" t="s">
        <v>93</v>
      </c>
      <c r="U13" s="70" t="s">
        <v>109</v>
      </c>
      <c r="V13" s="70" t="s">
        <v>103</v>
      </c>
      <c r="W13" s="37"/>
      <c r="X13" s="36" t="s">
        <v>122</v>
      </c>
      <c r="Y13" s="70" t="s">
        <v>123</v>
      </c>
      <c r="Z13" s="25"/>
      <c r="AA13" s="26"/>
      <c r="AB13" s="23"/>
      <c r="AC13" s="23"/>
      <c r="AD13" s="21">
        <v>1</v>
      </c>
      <c r="AE13" s="20"/>
      <c r="AF13" s="21">
        <f t="shared" si="2"/>
        <v>60</v>
      </c>
      <c r="AG13" s="12" t="s">
        <v>46</v>
      </c>
    </row>
    <row r="14" spans="1:33" s="13" customFormat="1" ht="24.95" customHeight="1" x14ac:dyDescent="0.25">
      <c r="A14" s="38">
        <v>45368</v>
      </c>
      <c r="B14" s="39" t="s">
        <v>18</v>
      </c>
      <c r="C14" s="43"/>
      <c r="D14" s="34">
        <v>2.1</v>
      </c>
      <c r="E14" s="34">
        <v>0.5</v>
      </c>
      <c r="F14" s="34"/>
      <c r="G14" s="34"/>
      <c r="H14" s="34"/>
      <c r="I14" s="34">
        <v>1</v>
      </c>
      <c r="J14" s="35">
        <f t="shared" si="4"/>
        <v>244.5</v>
      </c>
      <c r="K14" s="42" t="s">
        <v>49</v>
      </c>
      <c r="L14" s="42" t="s">
        <v>6</v>
      </c>
      <c r="M14" s="20">
        <v>4</v>
      </c>
      <c r="N14" s="22">
        <f t="shared" si="3"/>
        <v>1.35</v>
      </c>
      <c r="O14" s="20">
        <v>0.7</v>
      </c>
      <c r="P14" s="20"/>
      <c r="Q14" s="21"/>
      <c r="R14" s="20">
        <v>2</v>
      </c>
      <c r="S14" s="21">
        <f t="shared" si="1"/>
        <v>508.25</v>
      </c>
      <c r="T14" s="73" t="s">
        <v>93</v>
      </c>
      <c r="U14" s="70" t="s">
        <v>104</v>
      </c>
      <c r="V14" s="70" t="s">
        <v>105</v>
      </c>
      <c r="W14" s="37"/>
      <c r="X14" s="36" t="s">
        <v>82</v>
      </c>
      <c r="Y14" s="70" t="s">
        <v>124</v>
      </c>
      <c r="Z14" s="25"/>
      <c r="AA14" s="26"/>
      <c r="AB14" s="25"/>
      <c r="AC14" s="25"/>
      <c r="AD14" s="28">
        <v>1</v>
      </c>
      <c r="AE14" s="22"/>
      <c r="AF14" s="21">
        <f t="shared" si="2"/>
        <v>60</v>
      </c>
      <c r="AG14" s="12" t="s">
        <v>47</v>
      </c>
    </row>
    <row r="15" spans="1:33" s="13" customFormat="1" ht="24.95" customHeight="1" x14ac:dyDescent="0.25">
      <c r="A15" s="38">
        <v>45369</v>
      </c>
      <c r="B15" s="39" t="s">
        <v>19</v>
      </c>
      <c r="C15" s="43"/>
      <c r="D15" s="34"/>
      <c r="E15" s="34"/>
      <c r="F15" s="34"/>
      <c r="G15" s="34"/>
      <c r="H15" s="41"/>
      <c r="I15" s="20">
        <v>2.1</v>
      </c>
      <c r="J15" s="21">
        <f t="shared" ref="J15" si="5">D15*70+E15*45+F15*25+H15*60+I15*75</f>
        <v>157.5</v>
      </c>
      <c r="K15" s="79" t="s">
        <v>40</v>
      </c>
      <c r="L15" s="79"/>
      <c r="M15" s="20">
        <v>3.5</v>
      </c>
      <c r="N15" s="22">
        <f t="shared" si="3"/>
        <v>1.5999999999999999</v>
      </c>
      <c r="O15" s="25">
        <v>0.9</v>
      </c>
      <c r="P15" s="25"/>
      <c r="Q15" s="21"/>
      <c r="R15" s="25">
        <v>2.2999999999999998</v>
      </c>
      <c r="S15" s="21">
        <f t="shared" si="1"/>
        <v>512</v>
      </c>
      <c r="T15" s="73" t="s">
        <v>93</v>
      </c>
      <c r="U15" s="70" t="s">
        <v>106</v>
      </c>
      <c r="V15" s="70" t="s">
        <v>107</v>
      </c>
      <c r="W15" s="37"/>
      <c r="X15" s="36" t="s">
        <v>80</v>
      </c>
      <c r="Y15" s="70" t="s">
        <v>125</v>
      </c>
      <c r="Z15" s="25"/>
      <c r="AA15" s="26"/>
      <c r="AB15" s="20"/>
      <c r="AC15" s="20"/>
      <c r="AD15" s="27">
        <v>1</v>
      </c>
      <c r="AE15" s="23"/>
      <c r="AF15" s="21">
        <f t="shared" si="2"/>
        <v>60</v>
      </c>
      <c r="AG15" s="12" t="s">
        <v>41</v>
      </c>
    </row>
    <row r="16" spans="1:33" s="13" customFormat="1" ht="24.95" customHeight="1" x14ac:dyDescent="0.25">
      <c r="A16" s="38">
        <v>45370</v>
      </c>
      <c r="B16" s="39" t="s">
        <v>15</v>
      </c>
      <c r="C16" s="43"/>
      <c r="D16" s="34">
        <v>1.4</v>
      </c>
      <c r="E16" s="34">
        <v>0.5</v>
      </c>
      <c r="F16" s="34">
        <v>0.1</v>
      </c>
      <c r="G16" s="34"/>
      <c r="H16" s="34"/>
      <c r="I16" s="34">
        <v>0.4</v>
      </c>
      <c r="J16" s="35">
        <f t="shared" si="4"/>
        <v>153</v>
      </c>
      <c r="K16" s="52" t="s">
        <v>34</v>
      </c>
      <c r="L16" s="7" t="s">
        <v>150</v>
      </c>
      <c r="M16" s="20">
        <v>3.5</v>
      </c>
      <c r="N16" s="22">
        <v>2</v>
      </c>
      <c r="O16" s="20">
        <v>1</v>
      </c>
      <c r="P16" s="20"/>
      <c r="Q16" s="31">
        <v>1</v>
      </c>
      <c r="R16" s="20">
        <v>2</v>
      </c>
      <c r="S16" s="21">
        <f t="shared" si="1"/>
        <v>570</v>
      </c>
      <c r="T16" s="70" t="s">
        <v>108</v>
      </c>
      <c r="U16" s="70" t="s">
        <v>112</v>
      </c>
      <c r="V16" s="70" t="s">
        <v>110</v>
      </c>
      <c r="W16" s="37" t="s">
        <v>132</v>
      </c>
      <c r="X16" s="36" t="s">
        <v>85</v>
      </c>
      <c r="Y16" s="70" t="s">
        <v>126</v>
      </c>
      <c r="Z16" s="25"/>
      <c r="AA16" s="26"/>
      <c r="AB16" s="20"/>
      <c r="AC16" s="20"/>
      <c r="AD16" s="28">
        <v>1</v>
      </c>
      <c r="AE16" s="25"/>
      <c r="AF16" s="21">
        <f t="shared" si="2"/>
        <v>60</v>
      </c>
      <c r="AG16" s="12" t="s">
        <v>42</v>
      </c>
    </row>
    <row r="17" spans="1:33" s="13" customFormat="1" ht="24.95" customHeight="1" x14ac:dyDescent="0.25">
      <c r="A17" s="10">
        <v>45371</v>
      </c>
      <c r="B17" s="11" t="s">
        <v>16</v>
      </c>
      <c r="C17" s="26"/>
      <c r="D17" s="20">
        <v>2.4</v>
      </c>
      <c r="E17" s="20">
        <v>1</v>
      </c>
      <c r="F17" s="20"/>
      <c r="G17" s="20"/>
      <c r="H17" s="33"/>
      <c r="I17" s="20">
        <v>0.2</v>
      </c>
      <c r="J17" s="21">
        <f t="shared" si="4"/>
        <v>228</v>
      </c>
      <c r="K17" s="78" t="s">
        <v>4</v>
      </c>
      <c r="L17" s="78"/>
      <c r="M17" s="20">
        <v>3.5</v>
      </c>
      <c r="N17" s="22">
        <f t="shared" si="3"/>
        <v>1.6</v>
      </c>
      <c r="O17" s="22">
        <v>1.4</v>
      </c>
      <c r="P17" s="22"/>
      <c r="Q17" s="21"/>
      <c r="R17" s="22">
        <v>1.8</v>
      </c>
      <c r="S17" s="21">
        <f t="shared" si="1"/>
        <v>487</v>
      </c>
      <c r="T17" s="73" t="s">
        <v>93</v>
      </c>
      <c r="U17" s="70" t="s">
        <v>79</v>
      </c>
      <c r="V17" s="70" t="s">
        <v>162</v>
      </c>
      <c r="W17" s="37"/>
      <c r="X17" s="36" t="s">
        <v>117</v>
      </c>
      <c r="Y17" s="70" t="s">
        <v>127</v>
      </c>
      <c r="Z17" s="25"/>
      <c r="AA17" s="26"/>
      <c r="AB17" s="20"/>
      <c r="AC17" s="20"/>
      <c r="AD17" s="21">
        <v>1</v>
      </c>
      <c r="AE17" s="20"/>
      <c r="AF17" s="21">
        <f t="shared" si="2"/>
        <v>60</v>
      </c>
      <c r="AG17" s="12" t="s">
        <v>43</v>
      </c>
    </row>
    <row r="18" spans="1:33" s="13" customFormat="1" ht="24.95" customHeight="1" x14ac:dyDescent="0.25">
      <c r="A18" s="10">
        <v>45372</v>
      </c>
      <c r="B18" s="11" t="s">
        <v>17</v>
      </c>
      <c r="C18" s="26"/>
      <c r="D18" s="20">
        <v>1</v>
      </c>
      <c r="E18" s="20">
        <v>0.5</v>
      </c>
      <c r="F18" s="20">
        <v>0.5</v>
      </c>
      <c r="G18" s="20"/>
      <c r="H18" s="20"/>
      <c r="I18" s="20">
        <v>0.2</v>
      </c>
      <c r="J18" s="21">
        <f t="shared" si="4"/>
        <v>120</v>
      </c>
      <c r="K18" s="7" t="s">
        <v>152</v>
      </c>
      <c r="L18" s="7" t="s">
        <v>22</v>
      </c>
      <c r="M18" s="20">
        <v>4.5</v>
      </c>
      <c r="N18" s="22">
        <f t="shared" si="3"/>
        <v>1.4</v>
      </c>
      <c r="O18" s="22">
        <v>0.8</v>
      </c>
      <c r="P18" s="22"/>
      <c r="Q18" s="21"/>
      <c r="R18" s="22">
        <v>2</v>
      </c>
      <c r="S18" s="21">
        <f t="shared" si="1"/>
        <v>548</v>
      </c>
      <c r="T18" s="73" t="s">
        <v>93</v>
      </c>
      <c r="U18" s="70" t="s">
        <v>111</v>
      </c>
      <c r="V18" s="70" t="s">
        <v>95</v>
      </c>
      <c r="W18" s="37"/>
      <c r="X18" s="36" t="s">
        <v>118</v>
      </c>
      <c r="Y18" s="70" t="s">
        <v>128</v>
      </c>
      <c r="Z18" s="25"/>
      <c r="AA18" s="26"/>
      <c r="AB18" s="23"/>
      <c r="AC18" s="23"/>
      <c r="AD18" s="21">
        <v>1</v>
      </c>
      <c r="AE18" s="20"/>
      <c r="AF18" s="21">
        <f t="shared" si="2"/>
        <v>60</v>
      </c>
      <c r="AG18" s="12" t="s">
        <v>44</v>
      </c>
    </row>
    <row r="19" spans="1:33" s="13" customFormat="1" ht="24.95" customHeight="1" x14ac:dyDescent="0.25">
      <c r="A19" s="10">
        <v>45375</v>
      </c>
      <c r="B19" s="11" t="s">
        <v>18</v>
      </c>
      <c r="C19" s="26"/>
      <c r="D19" s="20">
        <v>1</v>
      </c>
      <c r="E19" s="20">
        <v>1</v>
      </c>
      <c r="F19" s="20"/>
      <c r="G19" s="20"/>
      <c r="H19" s="33"/>
      <c r="I19" s="20">
        <v>1</v>
      </c>
      <c r="J19" s="21">
        <f t="shared" si="4"/>
        <v>190</v>
      </c>
      <c r="K19" s="77" t="s">
        <v>30</v>
      </c>
      <c r="L19" s="77"/>
      <c r="M19" s="20">
        <v>3.5</v>
      </c>
      <c r="N19" s="22">
        <f t="shared" si="3"/>
        <v>1.5499999999999998</v>
      </c>
      <c r="O19" s="20">
        <v>1.4</v>
      </c>
      <c r="P19" s="20"/>
      <c r="Q19" s="21"/>
      <c r="R19" s="20">
        <v>1.7</v>
      </c>
      <c r="S19" s="21">
        <f t="shared" si="1"/>
        <v>477.25</v>
      </c>
      <c r="T19" s="73" t="s">
        <v>93</v>
      </c>
      <c r="U19" s="70" t="s">
        <v>159</v>
      </c>
      <c r="V19" s="70" t="s">
        <v>163</v>
      </c>
      <c r="W19" s="37"/>
      <c r="X19" s="36" t="s">
        <v>75</v>
      </c>
      <c r="Y19" s="70" t="s">
        <v>168</v>
      </c>
      <c r="Z19" s="25"/>
      <c r="AA19" s="26"/>
      <c r="AB19" s="25"/>
      <c r="AC19" s="25"/>
      <c r="AD19" s="28">
        <v>1</v>
      </c>
      <c r="AE19" s="22"/>
      <c r="AF19" s="21">
        <f t="shared" si="2"/>
        <v>60</v>
      </c>
      <c r="AG19" s="12" t="s">
        <v>46</v>
      </c>
    </row>
    <row r="20" spans="1:33" s="13" customFormat="1" ht="24.95" customHeight="1" x14ac:dyDescent="0.25">
      <c r="A20" s="10">
        <v>45376</v>
      </c>
      <c r="B20" s="11" t="s">
        <v>19</v>
      </c>
      <c r="C20" s="26"/>
      <c r="D20" s="20">
        <v>1.8</v>
      </c>
      <c r="E20" s="20"/>
      <c r="F20" s="20"/>
      <c r="G20" s="20"/>
      <c r="H20" s="33"/>
      <c r="I20" s="20"/>
      <c r="J20" s="21">
        <f t="shared" si="4"/>
        <v>126</v>
      </c>
      <c r="K20" s="7" t="s">
        <v>24</v>
      </c>
      <c r="L20" s="7" t="s">
        <v>6</v>
      </c>
      <c r="M20" s="20">
        <v>3.8</v>
      </c>
      <c r="N20" s="22">
        <f t="shared" si="3"/>
        <v>1.45</v>
      </c>
      <c r="O20" s="25">
        <v>1.2</v>
      </c>
      <c r="P20" s="25"/>
      <c r="Q20" s="21"/>
      <c r="R20" s="25">
        <v>1.7</v>
      </c>
      <c r="S20" s="21">
        <f t="shared" si="1"/>
        <v>488.75</v>
      </c>
      <c r="T20" s="73" t="s">
        <v>93</v>
      </c>
      <c r="U20" s="70" t="s">
        <v>113</v>
      </c>
      <c r="V20" s="72" t="s">
        <v>164</v>
      </c>
      <c r="W20" s="37"/>
      <c r="X20" s="36" t="s">
        <v>78</v>
      </c>
      <c r="Y20" s="70" t="s">
        <v>86</v>
      </c>
      <c r="Z20" s="25"/>
      <c r="AA20" s="26"/>
      <c r="AB20" s="20"/>
      <c r="AC20" s="20"/>
      <c r="AD20" s="27">
        <v>1</v>
      </c>
      <c r="AE20" s="23"/>
      <c r="AF20" s="21">
        <f t="shared" si="2"/>
        <v>60</v>
      </c>
      <c r="AG20" s="12" t="s">
        <v>47</v>
      </c>
    </row>
    <row r="21" spans="1:33" s="13" customFormat="1" ht="24.95" customHeight="1" x14ac:dyDescent="0.25">
      <c r="A21" s="10">
        <v>45377</v>
      </c>
      <c r="B21" s="11" t="s">
        <v>15</v>
      </c>
      <c r="C21" s="26"/>
      <c r="D21" s="20">
        <v>1.5</v>
      </c>
      <c r="E21" s="20">
        <v>0.6</v>
      </c>
      <c r="F21" s="20"/>
      <c r="G21" s="20"/>
      <c r="H21" s="33"/>
      <c r="I21" s="20"/>
      <c r="J21" s="21">
        <f t="shared" si="4"/>
        <v>132</v>
      </c>
      <c r="K21" s="7" t="s">
        <v>153</v>
      </c>
      <c r="L21" s="7" t="s">
        <v>51</v>
      </c>
      <c r="M21" s="20">
        <v>2.8</v>
      </c>
      <c r="N21" s="22">
        <f t="shared" si="3"/>
        <v>1.35</v>
      </c>
      <c r="O21" s="20">
        <v>1.6</v>
      </c>
      <c r="P21" s="20"/>
      <c r="Q21" s="31">
        <v>1</v>
      </c>
      <c r="R21" s="20">
        <v>1.1000000000000001</v>
      </c>
      <c r="S21" s="21">
        <f t="shared" si="1"/>
        <v>439.25</v>
      </c>
      <c r="T21" s="74" t="s">
        <v>171</v>
      </c>
      <c r="U21" s="70" t="s">
        <v>165</v>
      </c>
      <c r="V21" s="70" t="s">
        <v>160</v>
      </c>
      <c r="W21" s="37" t="s">
        <v>88</v>
      </c>
      <c r="X21" s="36" t="s">
        <v>80</v>
      </c>
      <c r="Y21" s="70" t="s">
        <v>129</v>
      </c>
      <c r="Z21" s="25"/>
      <c r="AA21" s="26"/>
      <c r="AB21" s="20"/>
      <c r="AC21" s="20"/>
      <c r="AD21" s="28">
        <v>1</v>
      </c>
      <c r="AE21" s="25"/>
      <c r="AF21" s="21">
        <f t="shared" si="2"/>
        <v>60</v>
      </c>
      <c r="AG21" s="12" t="s">
        <v>41</v>
      </c>
    </row>
    <row r="22" spans="1:33" s="13" customFormat="1" ht="24.95" customHeight="1" x14ac:dyDescent="0.25">
      <c r="A22" s="10">
        <v>45378</v>
      </c>
      <c r="B22" s="11" t="s">
        <v>16</v>
      </c>
      <c r="C22" s="26"/>
      <c r="D22" s="34">
        <v>1.9</v>
      </c>
      <c r="E22" s="34">
        <v>0.5</v>
      </c>
      <c r="F22" s="34"/>
      <c r="G22" s="34"/>
      <c r="H22" s="34"/>
      <c r="I22" s="34">
        <v>0.4</v>
      </c>
      <c r="J22" s="21">
        <f t="shared" si="4"/>
        <v>185.5</v>
      </c>
      <c r="K22" s="77" t="s">
        <v>3</v>
      </c>
      <c r="L22" s="77"/>
      <c r="M22" s="20">
        <v>3.5</v>
      </c>
      <c r="N22" s="22">
        <f t="shared" si="3"/>
        <v>1.7999999999999998</v>
      </c>
      <c r="O22" s="22">
        <v>1.7</v>
      </c>
      <c r="P22" s="22"/>
      <c r="Q22" s="21"/>
      <c r="R22" s="22">
        <v>1.9</v>
      </c>
      <c r="S22" s="21">
        <f t="shared" si="1"/>
        <v>511</v>
      </c>
      <c r="T22" s="75" t="s">
        <v>93</v>
      </c>
      <c r="U22" s="70" t="s">
        <v>115</v>
      </c>
      <c r="V22" s="70" t="s">
        <v>77</v>
      </c>
      <c r="W22" s="37"/>
      <c r="X22" s="36" t="s">
        <v>85</v>
      </c>
      <c r="Y22" s="70" t="s">
        <v>83</v>
      </c>
      <c r="Z22" s="25"/>
      <c r="AA22" s="26"/>
      <c r="AB22" s="20"/>
      <c r="AC22" s="20"/>
      <c r="AD22" s="21">
        <v>1</v>
      </c>
      <c r="AE22" s="20"/>
      <c r="AF22" s="21">
        <f t="shared" si="2"/>
        <v>60</v>
      </c>
      <c r="AG22" s="12" t="s">
        <v>42</v>
      </c>
    </row>
    <row r="23" spans="1:33" s="13" customFormat="1" ht="24.95" customHeight="1" x14ac:dyDescent="0.25">
      <c r="A23" s="10">
        <v>45379</v>
      </c>
      <c r="B23" s="11" t="s">
        <v>17</v>
      </c>
      <c r="C23" s="26"/>
      <c r="D23" s="20"/>
      <c r="E23" s="20"/>
      <c r="F23" s="20"/>
      <c r="G23" s="20"/>
      <c r="H23" s="33"/>
      <c r="I23" s="20">
        <v>2.1</v>
      </c>
      <c r="J23" s="21">
        <f t="shared" si="4"/>
        <v>157.5</v>
      </c>
      <c r="K23" s="53" t="s">
        <v>141</v>
      </c>
      <c r="L23" s="53" t="s">
        <v>134</v>
      </c>
      <c r="M23" s="20">
        <v>4.5</v>
      </c>
      <c r="N23" s="22">
        <f t="shared" si="3"/>
        <v>1.3</v>
      </c>
      <c r="O23" s="22">
        <v>0.9</v>
      </c>
      <c r="P23" s="22"/>
      <c r="Q23" s="21"/>
      <c r="R23" s="22">
        <v>1.7</v>
      </c>
      <c r="S23" s="21">
        <f t="shared" si="1"/>
        <v>523.5</v>
      </c>
      <c r="T23" s="73" t="s">
        <v>93</v>
      </c>
      <c r="U23" s="70" t="s">
        <v>84</v>
      </c>
      <c r="V23" s="70" t="s">
        <v>99</v>
      </c>
      <c r="W23" s="37"/>
      <c r="X23" s="36" t="s">
        <v>117</v>
      </c>
      <c r="Y23" s="70" t="s">
        <v>130</v>
      </c>
      <c r="Z23" s="25"/>
      <c r="AA23" s="26"/>
      <c r="AB23" s="23"/>
      <c r="AC23" s="23"/>
      <c r="AD23" s="21">
        <v>1</v>
      </c>
      <c r="AE23" s="20"/>
      <c r="AF23" s="21">
        <f t="shared" si="2"/>
        <v>60</v>
      </c>
      <c r="AG23" s="12" t="s">
        <v>43</v>
      </c>
    </row>
    <row r="24" spans="1:33" s="13" customFormat="1" ht="27" customHeight="1" thickBot="1" x14ac:dyDescent="0.3">
      <c r="A24" s="49">
        <v>45382</v>
      </c>
      <c r="B24" s="50" t="s">
        <v>18</v>
      </c>
      <c r="C24" s="56"/>
      <c r="D24" s="57">
        <v>2.6</v>
      </c>
      <c r="E24" s="58">
        <v>0.2</v>
      </c>
      <c r="F24" s="59">
        <v>0.2</v>
      </c>
      <c r="G24" s="59"/>
      <c r="H24" s="59"/>
      <c r="I24" s="59"/>
      <c r="J24" s="60">
        <f t="shared" si="4"/>
        <v>196</v>
      </c>
      <c r="K24" s="48" t="s">
        <v>28</v>
      </c>
      <c r="L24" s="48" t="s">
        <v>6</v>
      </c>
      <c r="M24" s="57">
        <v>3.5</v>
      </c>
      <c r="N24" s="58">
        <f t="shared" si="3"/>
        <v>1.7999999999999998</v>
      </c>
      <c r="O24" s="57">
        <v>1.7</v>
      </c>
      <c r="P24" s="57"/>
      <c r="Q24" s="60"/>
      <c r="R24" s="57">
        <v>1.9</v>
      </c>
      <c r="S24" s="60">
        <f t="shared" si="1"/>
        <v>511</v>
      </c>
      <c r="T24" s="76" t="s">
        <v>93</v>
      </c>
      <c r="U24" s="71" t="s">
        <v>100</v>
      </c>
      <c r="V24" s="71" t="s">
        <v>114</v>
      </c>
      <c r="W24" s="62"/>
      <c r="X24" s="61" t="s">
        <v>78</v>
      </c>
      <c r="Y24" s="71" t="s">
        <v>169</v>
      </c>
      <c r="Z24" s="63"/>
      <c r="AA24" s="56"/>
      <c r="AB24" s="63"/>
      <c r="AC24" s="63"/>
      <c r="AD24" s="64">
        <v>1</v>
      </c>
      <c r="AE24" s="58"/>
      <c r="AF24" s="60">
        <f t="shared" si="2"/>
        <v>60</v>
      </c>
      <c r="AG24" s="51" t="s">
        <v>43</v>
      </c>
    </row>
    <row r="25" spans="1:33" s="13" customFormat="1" ht="14.25" x14ac:dyDescent="0.25"/>
    <row r="26" spans="1:33" s="13" customFormat="1" ht="14.25" x14ac:dyDescent="0.25"/>
    <row r="27" spans="1:33" s="13" customFormat="1" ht="14.25" x14ac:dyDescent="0.25"/>
  </sheetData>
  <mergeCells count="14">
    <mergeCell ref="A1:AG1"/>
    <mergeCell ref="K2:L2"/>
    <mergeCell ref="T2:Y2"/>
    <mergeCell ref="K7:L7"/>
    <mergeCell ref="K5:L5"/>
    <mergeCell ref="K22:L22"/>
    <mergeCell ref="K12:L12"/>
    <mergeCell ref="K13:L13"/>
    <mergeCell ref="K15:L15"/>
    <mergeCell ref="K6:L6"/>
    <mergeCell ref="K17:L17"/>
    <mergeCell ref="K19:L19"/>
    <mergeCell ref="K8:L8"/>
    <mergeCell ref="K11:L11"/>
  </mergeCells>
  <phoneticPr fontId="1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zoomScale="106" zoomScaleNormal="106" workbookViewId="0">
      <pane xSplit="1" ySplit="2" topLeftCell="B3" activePane="bottomRight" state="frozen"/>
      <selection pane="topRight" activeCell="D1" sqref="D1"/>
      <selection pane="bottomLeft" activeCell="A4" sqref="A4"/>
      <selection pane="bottomRight" activeCell="I36" sqref="I36"/>
    </sheetView>
  </sheetViews>
  <sheetFormatPr defaultColWidth="9" defaultRowHeight="19.5" x14ac:dyDescent="0.25"/>
  <cols>
    <col min="1" max="1" width="9.625" style="4" customWidth="1"/>
    <col min="2" max="2" width="4.625" style="1" customWidth="1"/>
    <col min="3" max="4" width="30.625" style="1" customWidth="1"/>
    <col min="5" max="5" width="15.625" style="1" customWidth="1"/>
    <col min="6" max="16384" width="9" style="1"/>
  </cols>
  <sheetData>
    <row r="1" spans="1:9" ht="18" customHeight="1" x14ac:dyDescent="0.25">
      <c r="A1" s="94" t="s">
        <v>148</v>
      </c>
      <c r="B1" s="95"/>
      <c r="C1" s="95"/>
      <c r="D1" s="95"/>
      <c r="E1" s="96"/>
    </row>
    <row r="2" spans="1:9" ht="18" customHeight="1" x14ac:dyDescent="0.25">
      <c r="A2" s="6" t="s">
        <v>1</v>
      </c>
      <c r="B2" s="5" t="s">
        <v>0</v>
      </c>
      <c r="C2" s="97" t="s">
        <v>5</v>
      </c>
      <c r="D2" s="97"/>
      <c r="E2" s="9" t="s">
        <v>14</v>
      </c>
    </row>
    <row r="3" spans="1:9" ht="15.95" customHeight="1" x14ac:dyDescent="0.25">
      <c r="A3" s="88">
        <v>45354</v>
      </c>
      <c r="B3" s="89" t="s">
        <v>18</v>
      </c>
      <c r="C3" s="7" t="s">
        <v>20</v>
      </c>
      <c r="D3" s="7" t="s">
        <v>6</v>
      </c>
      <c r="E3" s="85" t="s">
        <v>44</v>
      </c>
    </row>
    <row r="4" spans="1:9" ht="15.95" customHeight="1" x14ac:dyDescent="0.25">
      <c r="A4" s="88"/>
      <c r="B4" s="89"/>
      <c r="C4" s="7" t="s">
        <v>21</v>
      </c>
      <c r="D4" s="7" t="s">
        <v>7</v>
      </c>
      <c r="E4" s="85"/>
    </row>
    <row r="5" spans="1:9" ht="15.95" customHeight="1" x14ac:dyDescent="0.25">
      <c r="A5" s="88">
        <v>45355</v>
      </c>
      <c r="B5" s="89" t="s">
        <v>19</v>
      </c>
      <c r="C5" s="79" t="s">
        <v>32</v>
      </c>
      <c r="D5" s="79"/>
      <c r="E5" s="85" t="s">
        <v>45</v>
      </c>
    </row>
    <row r="6" spans="1:9" ht="15.95" customHeight="1" x14ac:dyDescent="0.25">
      <c r="A6" s="88"/>
      <c r="B6" s="89"/>
      <c r="C6" s="79" t="s">
        <v>37</v>
      </c>
      <c r="D6" s="79"/>
      <c r="E6" s="85"/>
    </row>
    <row r="7" spans="1:9" s="2" customFormat="1" ht="15.95" customHeight="1" x14ac:dyDescent="0.25">
      <c r="A7" s="88">
        <v>45356</v>
      </c>
      <c r="B7" s="89" t="s">
        <v>15</v>
      </c>
      <c r="C7" s="92" t="s">
        <v>137</v>
      </c>
      <c r="D7" s="92"/>
      <c r="E7" s="85" t="s">
        <v>46</v>
      </c>
    </row>
    <row r="8" spans="1:9" s="2" customFormat="1" ht="15.95" customHeight="1" x14ac:dyDescent="0.25">
      <c r="A8" s="88"/>
      <c r="B8" s="89"/>
      <c r="C8" s="92" t="s">
        <v>138</v>
      </c>
      <c r="D8" s="92"/>
      <c r="E8" s="85"/>
    </row>
    <row r="9" spans="1:9" s="2" customFormat="1" ht="15.95" customHeight="1" x14ac:dyDescent="0.25">
      <c r="A9" s="88">
        <v>45357</v>
      </c>
      <c r="B9" s="89" t="s">
        <v>16</v>
      </c>
      <c r="C9" s="77" t="s">
        <v>30</v>
      </c>
      <c r="D9" s="77"/>
      <c r="E9" s="85" t="s">
        <v>47</v>
      </c>
    </row>
    <row r="10" spans="1:9" s="2" customFormat="1" ht="15.95" customHeight="1" x14ac:dyDescent="0.25">
      <c r="A10" s="88"/>
      <c r="B10" s="89"/>
      <c r="C10" s="77" t="s">
        <v>31</v>
      </c>
      <c r="D10" s="77"/>
      <c r="E10" s="85"/>
      <c r="H10"/>
      <c r="I10"/>
    </row>
    <row r="11" spans="1:9" s="2" customFormat="1" ht="15.95" customHeight="1" x14ac:dyDescent="0.25">
      <c r="A11" s="88">
        <v>45358</v>
      </c>
      <c r="B11" s="89" t="s">
        <v>17</v>
      </c>
      <c r="C11" s="77" t="s">
        <v>38</v>
      </c>
      <c r="D11" s="77"/>
      <c r="E11" s="85" t="s">
        <v>41</v>
      </c>
      <c r="H11"/>
      <c r="I11"/>
    </row>
    <row r="12" spans="1:9" s="2" customFormat="1" ht="15.95" customHeight="1" x14ac:dyDescent="0.25">
      <c r="A12" s="88"/>
      <c r="B12" s="89"/>
      <c r="C12" s="93" t="s">
        <v>133</v>
      </c>
      <c r="D12" s="93"/>
      <c r="E12" s="85"/>
      <c r="H12"/>
      <c r="I12"/>
    </row>
    <row r="13" spans="1:9" s="2" customFormat="1" ht="15.95" customHeight="1" x14ac:dyDescent="0.25">
      <c r="A13" s="88">
        <v>45361</v>
      </c>
      <c r="B13" s="89" t="s">
        <v>18</v>
      </c>
      <c r="C13" s="7" t="s">
        <v>25</v>
      </c>
      <c r="D13" s="7" t="s">
        <v>6</v>
      </c>
      <c r="E13" s="85" t="s">
        <v>42</v>
      </c>
      <c r="H13"/>
      <c r="I13"/>
    </row>
    <row r="14" spans="1:9" s="2" customFormat="1" ht="15.95" customHeight="1" x14ac:dyDescent="0.25">
      <c r="A14" s="88"/>
      <c r="B14" s="89"/>
      <c r="C14" s="7" t="s">
        <v>26</v>
      </c>
      <c r="D14" s="7" t="s">
        <v>7</v>
      </c>
      <c r="E14" s="85"/>
      <c r="H14"/>
      <c r="I14"/>
    </row>
    <row r="15" spans="1:9" s="2" customFormat="1" ht="15.95" customHeight="1" x14ac:dyDescent="0.25">
      <c r="A15" s="88">
        <v>45362</v>
      </c>
      <c r="B15" s="89" t="s">
        <v>19</v>
      </c>
      <c r="C15" s="7" t="s">
        <v>136</v>
      </c>
      <c r="D15" s="7" t="s">
        <v>33</v>
      </c>
      <c r="E15" s="85" t="s">
        <v>43</v>
      </c>
      <c r="H15"/>
      <c r="I15"/>
    </row>
    <row r="16" spans="1:9" s="2" customFormat="1" ht="15.95" customHeight="1" x14ac:dyDescent="0.25">
      <c r="A16" s="88"/>
      <c r="B16" s="89"/>
      <c r="C16" s="45" t="s">
        <v>154</v>
      </c>
      <c r="D16" s="7" t="s">
        <v>35</v>
      </c>
      <c r="E16" s="85"/>
      <c r="H16"/>
      <c r="I16"/>
    </row>
    <row r="17" spans="1:9" s="2" customFormat="1" ht="15.95" customHeight="1" x14ac:dyDescent="0.25">
      <c r="A17" s="88">
        <v>45363</v>
      </c>
      <c r="B17" s="89" t="s">
        <v>15</v>
      </c>
      <c r="C17" s="77" t="s">
        <v>2</v>
      </c>
      <c r="D17" s="77"/>
      <c r="E17" s="85" t="s">
        <v>44</v>
      </c>
      <c r="H17"/>
      <c r="I17"/>
    </row>
    <row r="18" spans="1:9" s="2" customFormat="1" ht="15.95" customHeight="1" x14ac:dyDescent="0.25">
      <c r="A18" s="88"/>
      <c r="B18" s="89"/>
      <c r="C18" s="93" t="s">
        <v>39</v>
      </c>
      <c r="D18" s="93"/>
      <c r="E18" s="85"/>
      <c r="H18"/>
      <c r="I18"/>
    </row>
    <row r="19" spans="1:9" s="2" customFormat="1" ht="15.95" customHeight="1" x14ac:dyDescent="0.25">
      <c r="A19" s="88">
        <v>45364</v>
      </c>
      <c r="B19" s="89" t="s">
        <v>16</v>
      </c>
      <c r="C19" s="77" t="s">
        <v>12</v>
      </c>
      <c r="D19" s="77"/>
      <c r="E19" s="85" t="s">
        <v>45</v>
      </c>
    </row>
    <row r="20" spans="1:9" s="2" customFormat="1" ht="15.95" customHeight="1" x14ac:dyDescent="0.25">
      <c r="A20" s="88"/>
      <c r="B20" s="89"/>
      <c r="C20" s="87" t="s">
        <v>13</v>
      </c>
      <c r="D20" s="87"/>
      <c r="E20" s="85"/>
    </row>
    <row r="21" spans="1:9" s="2" customFormat="1" ht="15.95" customHeight="1" x14ac:dyDescent="0.25">
      <c r="A21" s="88">
        <v>45365</v>
      </c>
      <c r="B21" s="89" t="s">
        <v>17</v>
      </c>
      <c r="C21" s="77" t="s">
        <v>11</v>
      </c>
      <c r="D21" s="77"/>
      <c r="E21" s="85" t="s">
        <v>46</v>
      </c>
    </row>
    <row r="22" spans="1:9" s="2" customFormat="1" ht="15.95" customHeight="1" x14ac:dyDescent="0.25">
      <c r="A22" s="88"/>
      <c r="B22" s="89"/>
      <c r="C22" s="93" t="s">
        <v>9</v>
      </c>
      <c r="D22" s="93"/>
      <c r="E22" s="85"/>
    </row>
    <row r="23" spans="1:9" s="2" customFormat="1" ht="15.95" customHeight="1" x14ac:dyDescent="0.25">
      <c r="A23" s="88">
        <v>45368</v>
      </c>
      <c r="B23" s="89" t="s">
        <v>18</v>
      </c>
      <c r="C23" s="7" t="s">
        <v>49</v>
      </c>
      <c r="D23" s="7" t="s">
        <v>6</v>
      </c>
      <c r="E23" s="85" t="s">
        <v>47</v>
      </c>
    </row>
    <row r="24" spans="1:9" s="2" customFormat="1" ht="15.95" customHeight="1" x14ac:dyDescent="0.25">
      <c r="A24" s="88"/>
      <c r="B24" s="89"/>
      <c r="C24" s="7" t="s">
        <v>50</v>
      </c>
      <c r="D24" s="7" t="s">
        <v>7</v>
      </c>
      <c r="E24" s="85"/>
    </row>
    <row r="25" spans="1:9" s="2" customFormat="1" ht="15.95" customHeight="1" x14ac:dyDescent="0.25">
      <c r="A25" s="88">
        <v>45369</v>
      </c>
      <c r="B25" s="89" t="s">
        <v>19</v>
      </c>
      <c r="C25" s="79" t="s">
        <v>40</v>
      </c>
      <c r="D25" s="79"/>
      <c r="E25" s="85" t="s">
        <v>41</v>
      </c>
    </row>
    <row r="26" spans="1:9" s="2" customFormat="1" ht="15.95" customHeight="1" x14ac:dyDescent="0.25">
      <c r="A26" s="88"/>
      <c r="B26" s="89"/>
      <c r="C26" s="79" t="s">
        <v>145</v>
      </c>
      <c r="D26" s="79"/>
      <c r="E26" s="85"/>
    </row>
    <row r="27" spans="1:9" s="2" customFormat="1" ht="15.95" customHeight="1" x14ac:dyDescent="0.25">
      <c r="A27" s="88">
        <v>45370</v>
      </c>
      <c r="B27" s="89" t="s">
        <v>15</v>
      </c>
      <c r="C27" s="7" t="s">
        <v>34</v>
      </c>
      <c r="D27" s="7" t="s">
        <v>150</v>
      </c>
      <c r="E27" s="85" t="s">
        <v>42</v>
      </c>
    </row>
    <row r="28" spans="1:9" s="2" customFormat="1" ht="15.95" customHeight="1" x14ac:dyDescent="0.25">
      <c r="A28" s="88"/>
      <c r="B28" s="89"/>
      <c r="C28" s="8" t="s">
        <v>36</v>
      </c>
      <c r="D28" s="8" t="s">
        <v>151</v>
      </c>
      <c r="E28" s="85"/>
    </row>
    <row r="29" spans="1:9" s="2" customFormat="1" ht="15.95" customHeight="1" x14ac:dyDescent="0.25">
      <c r="A29" s="88">
        <v>45371</v>
      </c>
      <c r="B29" s="89" t="s">
        <v>16</v>
      </c>
      <c r="C29" s="77" t="s">
        <v>4</v>
      </c>
      <c r="D29" s="77"/>
      <c r="E29" s="85" t="s">
        <v>43</v>
      </c>
    </row>
    <row r="30" spans="1:9" s="2" customFormat="1" ht="15.95" customHeight="1" x14ac:dyDescent="0.25">
      <c r="A30" s="88"/>
      <c r="B30" s="89"/>
      <c r="C30" s="93" t="s">
        <v>10</v>
      </c>
      <c r="D30" s="93"/>
      <c r="E30" s="85"/>
    </row>
    <row r="31" spans="1:9" s="2" customFormat="1" ht="15.95" customHeight="1" x14ac:dyDescent="0.25">
      <c r="A31" s="88">
        <v>45372</v>
      </c>
      <c r="B31" s="89" t="s">
        <v>17</v>
      </c>
      <c r="C31" s="45" t="s">
        <v>146</v>
      </c>
      <c r="D31" s="7" t="s">
        <v>22</v>
      </c>
      <c r="E31" s="85" t="s">
        <v>44</v>
      </c>
    </row>
    <row r="32" spans="1:9" s="2" customFormat="1" ht="15.95" customHeight="1" x14ac:dyDescent="0.25">
      <c r="A32" s="88"/>
      <c r="B32" s="89"/>
      <c r="C32" s="45" t="s">
        <v>147</v>
      </c>
      <c r="D32" s="46" t="s">
        <v>23</v>
      </c>
      <c r="E32" s="85"/>
    </row>
    <row r="33" spans="1:5" s="2" customFormat="1" ht="15.95" customHeight="1" x14ac:dyDescent="0.25">
      <c r="A33" s="88">
        <v>45375</v>
      </c>
      <c r="B33" s="89" t="s">
        <v>18</v>
      </c>
      <c r="C33" s="7" t="s">
        <v>24</v>
      </c>
      <c r="D33" s="7" t="s">
        <v>6</v>
      </c>
      <c r="E33" s="85" t="s">
        <v>46</v>
      </c>
    </row>
    <row r="34" spans="1:5" s="2" customFormat="1" ht="15.95" customHeight="1" x14ac:dyDescent="0.25">
      <c r="A34" s="88"/>
      <c r="B34" s="89"/>
      <c r="C34" s="7" t="s">
        <v>27</v>
      </c>
      <c r="D34" s="7" t="s">
        <v>7</v>
      </c>
      <c r="E34" s="85"/>
    </row>
    <row r="35" spans="1:5" ht="15.95" customHeight="1" x14ac:dyDescent="0.25">
      <c r="A35" s="88">
        <v>45376</v>
      </c>
      <c r="B35" s="89" t="s">
        <v>19</v>
      </c>
      <c r="C35" s="47" t="s">
        <v>48</v>
      </c>
      <c r="D35" s="47" t="s">
        <v>139</v>
      </c>
      <c r="E35" s="85" t="s">
        <v>47</v>
      </c>
    </row>
    <row r="36" spans="1:5" ht="15.95" customHeight="1" x14ac:dyDescent="0.25">
      <c r="A36" s="88"/>
      <c r="B36" s="89"/>
      <c r="C36" s="47" t="s">
        <v>155</v>
      </c>
      <c r="D36" s="47" t="s">
        <v>140</v>
      </c>
      <c r="E36" s="85"/>
    </row>
    <row r="37" spans="1:5" s="2" customFormat="1" ht="15.95" customHeight="1" x14ac:dyDescent="0.25">
      <c r="A37" s="88">
        <v>45377</v>
      </c>
      <c r="B37" s="89" t="s">
        <v>15</v>
      </c>
      <c r="C37" s="7" t="s">
        <v>143</v>
      </c>
      <c r="D37" s="7" t="s">
        <v>51</v>
      </c>
      <c r="E37" s="85" t="s">
        <v>41</v>
      </c>
    </row>
    <row r="38" spans="1:5" s="2" customFormat="1" ht="15.95" customHeight="1" x14ac:dyDescent="0.25">
      <c r="A38" s="88"/>
      <c r="B38" s="89"/>
      <c r="C38" s="7" t="s">
        <v>144</v>
      </c>
      <c r="D38" s="8" t="s">
        <v>52</v>
      </c>
      <c r="E38" s="85"/>
    </row>
    <row r="39" spans="1:5" s="2" customFormat="1" ht="15.95" customHeight="1" x14ac:dyDescent="0.25">
      <c r="A39" s="88">
        <v>45378</v>
      </c>
      <c r="B39" s="89" t="s">
        <v>16</v>
      </c>
      <c r="C39" s="77" t="s">
        <v>3</v>
      </c>
      <c r="D39" s="77"/>
      <c r="E39" s="85" t="s">
        <v>42</v>
      </c>
    </row>
    <row r="40" spans="1:5" s="2" customFormat="1" ht="15.95" customHeight="1" x14ac:dyDescent="0.25">
      <c r="A40" s="88"/>
      <c r="B40" s="89"/>
      <c r="C40" s="87" t="s">
        <v>8</v>
      </c>
      <c r="D40" s="87"/>
      <c r="E40" s="85"/>
    </row>
    <row r="41" spans="1:5" s="3" customFormat="1" ht="15.95" customHeight="1" x14ac:dyDescent="0.25">
      <c r="A41" s="88">
        <v>45379</v>
      </c>
      <c r="B41" s="89" t="s">
        <v>17</v>
      </c>
      <c r="C41" s="44" t="s">
        <v>141</v>
      </c>
      <c r="D41" s="7" t="s">
        <v>134</v>
      </c>
      <c r="E41" s="85" t="s">
        <v>43</v>
      </c>
    </row>
    <row r="42" spans="1:5" s="3" customFormat="1" ht="15.95" customHeight="1" x14ac:dyDescent="0.25">
      <c r="A42" s="88"/>
      <c r="B42" s="89"/>
      <c r="C42" s="44" t="s">
        <v>142</v>
      </c>
      <c r="D42" s="7" t="s">
        <v>135</v>
      </c>
      <c r="E42" s="85"/>
    </row>
    <row r="43" spans="1:5" s="3" customFormat="1" x14ac:dyDescent="0.25">
      <c r="A43" s="88">
        <v>45382</v>
      </c>
      <c r="B43" s="89" t="s">
        <v>18</v>
      </c>
      <c r="C43" s="7" t="s">
        <v>28</v>
      </c>
      <c r="D43" s="7" t="s">
        <v>6</v>
      </c>
      <c r="E43" s="85" t="s">
        <v>43</v>
      </c>
    </row>
    <row r="44" spans="1:5" s="3" customFormat="1" ht="20.25" thickBot="1" x14ac:dyDescent="0.3">
      <c r="A44" s="90"/>
      <c r="B44" s="91"/>
      <c r="C44" s="48" t="s">
        <v>29</v>
      </c>
      <c r="D44" s="48" t="s">
        <v>7</v>
      </c>
      <c r="E44" s="86"/>
    </row>
    <row r="45" spans="1:5" s="3" customFormat="1" x14ac:dyDescent="0.25">
      <c r="A45" s="4"/>
      <c r="B45" s="1"/>
      <c r="C45" s="1"/>
      <c r="D45" s="1"/>
    </row>
  </sheetData>
  <mergeCells count="85">
    <mergeCell ref="C29:D29"/>
    <mergeCell ref="C30:D30"/>
    <mergeCell ref="A41:A42"/>
    <mergeCell ref="B41:B42"/>
    <mergeCell ref="E41:E42"/>
    <mergeCell ref="C40:D40"/>
    <mergeCell ref="A1:E1"/>
    <mergeCell ref="A17:A18"/>
    <mergeCell ref="E13:E14"/>
    <mergeCell ref="A13:A14"/>
    <mergeCell ref="E15:E16"/>
    <mergeCell ref="B15:B16"/>
    <mergeCell ref="A15:A16"/>
    <mergeCell ref="B13:B14"/>
    <mergeCell ref="C2:D2"/>
    <mergeCell ref="E3:E4"/>
    <mergeCell ref="E5:E6"/>
    <mergeCell ref="C5:D5"/>
    <mergeCell ref="E11:E12"/>
    <mergeCell ref="C17:D17"/>
    <mergeCell ref="C18:D18"/>
    <mergeCell ref="C11:D11"/>
    <mergeCell ref="B3:B4"/>
    <mergeCell ref="A3:A4"/>
    <mergeCell ref="A39:A40"/>
    <mergeCell ref="B39:B40"/>
    <mergeCell ref="C39:D39"/>
    <mergeCell ref="A29:A30"/>
    <mergeCell ref="C12:D12"/>
    <mergeCell ref="C21:D21"/>
    <mergeCell ref="C22:D22"/>
    <mergeCell ref="C25:D25"/>
    <mergeCell ref="C26:D26"/>
    <mergeCell ref="C7:D7"/>
    <mergeCell ref="A21:A22"/>
    <mergeCell ref="A11:A12"/>
    <mergeCell ref="B11:B12"/>
    <mergeCell ref="B21:B22"/>
    <mergeCell ref="E9:E10"/>
    <mergeCell ref="E7:E8"/>
    <mergeCell ref="A5:A6"/>
    <mergeCell ref="B5:B6"/>
    <mergeCell ref="B7:B8"/>
    <mergeCell ref="B9:B10"/>
    <mergeCell ref="A7:A8"/>
    <mergeCell ref="A9:A10"/>
    <mergeCell ref="C6:D6"/>
    <mergeCell ref="C9:D9"/>
    <mergeCell ref="C10:D10"/>
    <mergeCell ref="C8:D8"/>
    <mergeCell ref="B17:B18"/>
    <mergeCell ref="B19:B20"/>
    <mergeCell ref="A43:A44"/>
    <mergeCell ref="B43:B44"/>
    <mergeCell ref="B23:B24"/>
    <mergeCell ref="A23:A24"/>
    <mergeCell ref="C19:D19"/>
    <mergeCell ref="C20:D20"/>
    <mergeCell ref="A19:A20"/>
    <mergeCell ref="A37:A38"/>
    <mergeCell ref="A33:A34"/>
    <mergeCell ref="A35:A36"/>
    <mergeCell ref="A31:A32"/>
    <mergeCell ref="B31:B32"/>
    <mergeCell ref="B37:B38"/>
    <mergeCell ref="A25:A26"/>
    <mergeCell ref="B27:B28"/>
    <mergeCell ref="A27:A28"/>
    <mergeCell ref="B29:B30"/>
    <mergeCell ref="B33:B34"/>
    <mergeCell ref="B35:B36"/>
    <mergeCell ref="B25:B26"/>
    <mergeCell ref="E43:E44"/>
    <mergeCell ref="E17:E18"/>
    <mergeCell ref="E19:E20"/>
    <mergeCell ref="E21:E22"/>
    <mergeCell ref="E23:E24"/>
    <mergeCell ref="E27:E28"/>
    <mergeCell ref="E35:E36"/>
    <mergeCell ref="E31:E32"/>
    <mergeCell ref="E25:E26"/>
    <mergeCell ref="E39:E40"/>
    <mergeCell ref="E29:E30"/>
    <mergeCell ref="E37:E38"/>
    <mergeCell ref="E33:E34"/>
  </mergeCells>
  <phoneticPr fontId="1" type="noConversion"/>
  <pageMargins left="0.19685039370078741" right="0.19685039370078741" top="0.19685039370078741" bottom="0.19685039370078741" header="0" footer="0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11403營養分析</vt:lpstr>
      <vt:lpstr>114年3月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廖千慧</dc:creator>
  <cp:lastModifiedBy>Owner</cp:lastModifiedBy>
  <cp:lastPrinted>2025-02-12T01:24:33Z</cp:lastPrinted>
  <dcterms:created xsi:type="dcterms:W3CDTF">2018-08-26T03:48:10Z</dcterms:created>
  <dcterms:modified xsi:type="dcterms:W3CDTF">2025-02-17T05:31:17Z</dcterms:modified>
</cp:coreProperties>
</file>