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C0D17B02-64D1-4728-A358-7A2C88409C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工作表1" sheetId="8" r:id="rId1"/>
    <sheet name="工作表2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1" i="9" l="1"/>
  <c r="R11" i="9"/>
  <c r="I11" i="9"/>
  <c r="AE26" i="9"/>
  <c r="R26" i="9"/>
  <c r="I26" i="9"/>
  <c r="AE24" i="9"/>
  <c r="R24" i="9"/>
  <c r="I24" i="9"/>
  <c r="AE23" i="9"/>
  <c r="R23" i="9"/>
  <c r="I23" i="9"/>
  <c r="AE22" i="9"/>
  <c r="R22" i="9"/>
  <c r="I22" i="9"/>
  <c r="AE21" i="9"/>
  <c r="R21" i="9"/>
  <c r="I21" i="9"/>
  <c r="AE20" i="9"/>
  <c r="R20" i="9"/>
  <c r="I20" i="9"/>
  <c r="AE19" i="9"/>
  <c r="R19" i="9"/>
  <c r="I19" i="9"/>
  <c r="AE18" i="9"/>
  <c r="R18" i="9"/>
  <c r="I18" i="9"/>
  <c r="AE25" i="9"/>
  <c r="R25" i="9"/>
  <c r="I25" i="9"/>
  <c r="AE17" i="9"/>
  <c r="R17" i="9"/>
  <c r="I17" i="9"/>
  <c r="AE16" i="9"/>
  <c r="R16" i="9"/>
  <c r="I16" i="9"/>
  <c r="AE15" i="9"/>
  <c r="R15" i="9"/>
  <c r="I15" i="9"/>
  <c r="AE14" i="9"/>
  <c r="R14" i="9"/>
  <c r="I14" i="9"/>
  <c r="AE13" i="9"/>
  <c r="R13" i="9"/>
  <c r="I13" i="9"/>
  <c r="AE12" i="9"/>
  <c r="R12" i="9"/>
  <c r="I12" i="9"/>
  <c r="AE10" i="9"/>
  <c r="R10" i="9"/>
  <c r="I10" i="9"/>
  <c r="AE9" i="9"/>
  <c r="R9" i="9"/>
  <c r="I9" i="9"/>
  <c r="AE8" i="9"/>
  <c r="R8" i="9"/>
  <c r="I8" i="9"/>
  <c r="AE7" i="9"/>
  <c r="R7" i="9"/>
  <c r="I7" i="9"/>
  <c r="AE6" i="9"/>
  <c r="R6" i="9"/>
  <c r="I6" i="9"/>
  <c r="AE5" i="9"/>
  <c r="R5" i="9"/>
  <c r="I5" i="9"/>
  <c r="AE4" i="9"/>
  <c r="R4" i="9"/>
  <c r="I4" i="9"/>
</calcChain>
</file>

<file path=xl/sharedStrings.xml><?xml version="1.0" encoding="utf-8"?>
<sst xmlns="http://schemas.openxmlformats.org/spreadsheetml/2006/main" count="310" uniqueCount="160">
  <si>
    <t>星期</t>
    <phoneticPr fontId="2" type="noConversion"/>
  </si>
  <si>
    <t>豆漿</t>
    <phoneticPr fontId="2" type="noConversion"/>
  </si>
  <si>
    <t>麵線糊</t>
    <phoneticPr fontId="2" type="noConversion"/>
  </si>
  <si>
    <t>小黑饅頭</t>
    <phoneticPr fontId="2" type="noConversion"/>
  </si>
  <si>
    <t>蘿蔔糕湯</t>
    <phoneticPr fontId="2" type="noConversion"/>
  </si>
  <si>
    <t>海芽蛋花湯</t>
    <phoneticPr fontId="2" type="noConversion"/>
  </si>
  <si>
    <t>芋頭包</t>
    <phoneticPr fontId="2" type="noConversion"/>
  </si>
  <si>
    <t>雞絲麵</t>
    <phoneticPr fontId="2" type="noConversion"/>
  </si>
  <si>
    <t>日期</t>
    <phoneticPr fontId="2" type="noConversion"/>
  </si>
  <si>
    <t>上午點心</t>
    <phoneticPr fontId="2" type="noConversion"/>
  </si>
  <si>
    <t>下午點心</t>
    <phoneticPr fontId="2" type="noConversion"/>
  </si>
  <si>
    <t>星期一</t>
  </si>
  <si>
    <t>星期二</t>
  </si>
  <si>
    <t>星期三</t>
  </si>
  <si>
    <t>星期四</t>
  </si>
  <si>
    <t>星期五</t>
  </si>
  <si>
    <t>小籠包</t>
    <phoneticPr fontId="2" type="noConversion"/>
  </si>
  <si>
    <t>小黑饅頭*2</t>
    <phoneticPr fontId="2" type="noConversion"/>
  </si>
  <si>
    <t>蘿蔔糕*1   時蔬少許</t>
    <phoneticPr fontId="2" type="noConversion"/>
  </si>
  <si>
    <t>鍋貼</t>
  </si>
  <si>
    <t>鍋貼*2</t>
  </si>
  <si>
    <t>海芽少許 雞蛋*10</t>
    <phoneticPr fontId="2" type="noConversion"/>
  </si>
  <si>
    <t>麵疙瘩</t>
    <phoneticPr fontId="2" type="noConversion"/>
  </si>
  <si>
    <t>關東煮</t>
    <phoneticPr fontId="2" type="noConversion"/>
  </si>
  <si>
    <t>香菇雞湯</t>
    <phoneticPr fontId="1" type="noConversion"/>
  </si>
  <si>
    <t>香菇絲少許   雞丁*85</t>
    <phoneticPr fontId="1" type="noConversion"/>
  </si>
  <si>
    <t>蛋餅</t>
    <phoneticPr fontId="2" type="noConversion"/>
  </si>
  <si>
    <t>綠豆湯</t>
    <phoneticPr fontId="1" type="noConversion"/>
  </si>
  <si>
    <t>綠豆*15</t>
    <phoneticPr fontId="1" type="noConversion"/>
  </si>
  <si>
    <t>綠豆湯</t>
    <phoneticPr fontId="2" type="noConversion"/>
  </si>
  <si>
    <t>草莓餐包</t>
    <phoneticPr fontId="2" type="noConversion"/>
  </si>
  <si>
    <t>鹹粥</t>
    <phoneticPr fontId="2" type="noConversion"/>
  </si>
  <si>
    <t>丸子湯</t>
    <phoneticPr fontId="2" type="noConversion"/>
  </si>
  <si>
    <t>蔬菜煎餅</t>
    <phoneticPr fontId="2" type="noConversion"/>
  </si>
  <si>
    <t>湯餃</t>
    <phoneticPr fontId="2" type="noConversion"/>
  </si>
  <si>
    <t>全榖雜糧</t>
    <phoneticPr fontId="2" type="noConversion"/>
  </si>
  <si>
    <t>油脂與堅果種子</t>
    <phoneticPr fontId="2" type="noConversion"/>
  </si>
  <si>
    <t>蔬菜</t>
    <phoneticPr fontId="2" type="noConversion"/>
  </si>
  <si>
    <t>乳品</t>
    <phoneticPr fontId="2" type="noConversion"/>
  </si>
  <si>
    <t>水果</t>
    <phoneticPr fontId="2" type="noConversion"/>
  </si>
  <si>
    <t>豆魚蛋肉類</t>
  </si>
  <si>
    <t>熱量</t>
    <phoneticPr fontId="2" type="noConversion"/>
  </si>
  <si>
    <t>午餐</t>
    <phoneticPr fontId="2" type="noConversion"/>
  </si>
  <si>
    <t>午點</t>
    <phoneticPr fontId="2" type="noConversion"/>
  </si>
  <si>
    <t>份數</t>
    <phoneticPr fontId="2" type="noConversion"/>
  </si>
  <si>
    <t>卡</t>
    <phoneticPr fontId="2" type="noConversion"/>
  </si>
  <si>
    <t>主食</t>
    <phoneticPr fontId="2" type="noConversion"/>
  </si>
  <si>
    <t>主菜</t>
    <phoneticPr fontId="2" type="noConversion"/>
  </si>
  <si>
    <t>副菜一</t>
    <phoneticPr fontId="2" type="noConversion"/>
  </si>
  <si>
    <t>副菜二</t>
    <phoneticPr fontId="2" type="noConversion"/>
  </si>
  <si>
    <t>湯</t>
    <phoneticPr fontId="2" type="noConversion"/>
  </si>
  <si>
    <t>二</t>
    <phoneticPr fontId="2" type="noConversion"/>
  </si>
  <si>
    <t>蔥抓餅</t>
    <phoneticPr fontId="2" type="noConversion"/>
  </si>
  <si>
    <t>Q米飯</t>
  </si>
  <si>
    <t>打拋豬</t>
  </si>
  <si>
    <t>肉絲花椰</t>
  </si>
  <si>
    <t>時蔬湯</t>
  </si>
  <si>
    <t>三</t>
    <phoneticPr fontId="2" type="noConversion"/>
  </si>
  <si>
    <t>海結燒肉</t>
  </si>
  <si>
    <t>三色炒蛋</t>
  </si>
  <si>
    <t>梅乾肉絲湯</t>
  </si>
  <si>
    <t>四</t>
    <phoneticPr fontId="2" type="noConversion"/>
  </si>
  <si>
    <t>魚丸湯</t>
    <phoneticPr fontId="2" type="noConversion"/>
  </si>
  <si>
    <t>魚香豆腐</t>
  </si>
  <si>
    <t>健康瓜湯</t>
  </si>
  <si>
    <t>五</t>
    <phoneticPr fontId="2" type="noConversion"/>
  </si>
  <si>
    <t>茶香雞翅</t>
  </si>
  <si>
    <t>紅仁炒蛋</t>
  </si>
  <si>
    <t>時蔬小魚湯</t>
  </si>
  <si>
    <t>一</t>
    <phoneticPr fontId="2" type="noConversion"/>
  </si>
  <si>
    <t>條瓜雞丁</t>
  </si>
  <si>
    <t>螞蟻上樹</t>
  </si>
  <si>
    <t>大滷湯</t>
  </si>
  <si>
    <t>鍋貼</t>
    <phoneticPr fontId="2" type="noConversion"/>
  </si>
  <si>
    <t>紅燒肉丁</t>
  </si>
  <si>
    <t>肉絲時瓜</t>
  </si>
  <si>
    <t>紫菜蛋花湯</t>
  </si>
  <si>
    <t>奶酥餐包</t>
    <phoneticPr fontId="2" type="noConversion"/>
  </si>
  <si>
    <t>季豆炒蛋</t>
  </si>
  <si>
    <t>羅宋湯</t>
  </si>
  <si>
    <t>肉絲湯麵</t>
    <phoneticPr fontId="2" type="noConversion"/>
  </si>
  <si>
    <t>塔香腿丁</t>
  </si>
  <si>
    <t>白菜豆腐</t>
  </si>
  <si>
    <t>味噌蘿蔔湯</t>
  </si>
  <si>
    <t>時瓜蒸肉</t>
  </si>
  <si>
    <t>蛋香三色</t>
  </si>
  <si>
    <t>時蔬菇湯</t>
  </si>
  <si>
    <t>宮褒雞</t>
  </si>
  <si>
    <t>玉米濃湯</t>
  </si>
  <si>
    <t>洋蔥豬柳</t>
  </si>
  <si>
    <t>什錦湯</t>
  </si>
  <si>
    <t>香菇雞湯</t>
    <phoneticPr fontId="2" type="noConversion"/>
  </si>
  <si>
    <t>洋蔥肉燥</t>
  </si>
  <si>
    <t>時蔬大骨湯</t>
  </si>
  <si>
    <t>蔥燒雞</t>
  </si>
  <si>
    <t>紅白雙絲</t>
  </si>
  <si>
    <t>三絲季豆</t>
  </si>
  <si>
    <t>金針肉絲湯</t>
  </si>
  <si>
    <t>美味肉排</t>
  </si>
  <si>
    <t>金玉肉末</t>
  </si>
  <si>
    <t>蘿蔔大骨湯</t>
  </si>
  <si>
    <t>萬吉燒肉</t>
  </si>
  <si>
    <t>肉絲西芹</t>
  </si>
  <si>
    <t>香菇肉片湯</t>
  </si>
  <si>
    <t>魚排</t>
  </si>
  <si>
    <t>鐵板豆腐</t>
  </si>
  <si>
    <t>三絲羹湯</t>
  </si>
  <si>
    <t>三杯雞</t>
  </si>
  <si>
    <t>柳葉魚</t>
  </si>
  <si>
    <t>肉絲玉菜</t>
  </si>
  <si>
    <t>白玉香菇湯</t>
  </si>
  <si>
    <t>紅豆湯</t>
    <phoneticPr fontId="2" type="noConversion"/>
  </si>
  <si>
    <t>紅豆*15</t>
    <phoneticPr fontId="2" type="noConversion"/>
  </si>
  <si>
    <t>回鍋肉片</t>
  </si>
  <si>
    <t>銀蘿燒肉</t>
  </si>
  <si>
    <t>芹香海絲</t>
  </si>
  <si>
    <t>打拋豬</t>
    <phoneticPr fontId="1" type="noConversion"/>
  </si>
  <si>
    <t>紫菜魚丸湯</t>
  </si>
  <si>
    <t>玉米濃湯</t>
    <phoneticPr fontId="2" type="noConversion"/>
  </si>
  <si>
    <t>香蕉</t>
    <phoneticPr fontId="1" type="noConversion"/>
  </si>
  <si>
    <t>蘋果</t>
    <phoneticPr fontId="1" type="noConversion"/>
  </si>
  <si>
    <t>橘子</t>
    <phoneticPr fontId="1" type="noConversion"/>
  </si>
  <si>
    <t>芭樂</t>
    <phoneticPr fontId="1" type="noConversion"/>
  </si>
  <si>
    <t>蜜世界</t>
    <phoneticPr fontId="1" type="noConversion"/>
  </si>
  <si>
    <t>哈密瓜</t>
    <phoneticPr fontId="1" type="noConversion"/>
  </si>
  <si>
    <t>香瓜</t>
    <phoneticPr fontId="1" type="noConversion"/>
  </si>
  <si>
    <t>柳丁</t>
    <phoneticPr fontId="1" type="noConversion"/>
  </si>
  <si>
    <t>柳葉魚</t>
    <phoneticPr fontId="1" type="noConversion"/>
  </si>
  <si>
    <t>油菜</t>
    <phoneticPr fontId="1" type="noConversion"/>
  </si>
  <si>
    <t>小白菜</t>
    <phoneticPr fontId="1" type="noConversion"/>
  </si>
  <si>
    <t>粉豆</t>
    <phoneticPr fontId="1" type="noConversion"/>
  </si>
  <si>
    <t>花椰菜</t>
    <phoneticPr fontId="1" type="noConversion"/>
  </si>
  <si>
    <t>大白菜</t>
    <phoneticPr fontId="1" type="noConversion"/>
  </si>
  <si>
    <t>高麗菜</t>
    <phoneticPr fontId="1" type="noConversion"/>
  </si>
  <si>
    <t>空心菜</t>
    <phoneticPr fontId="1" type="noConversion"/>
  </si>
  <si>
    <t>芥菜</t>
    <phoneticPr fontId="1" type="noConversion"/>
  </si>
  <si>
    <t>香蕉</t>
  </si>
  <si>
    <t>西瓜</t>
    <phoneticPr fontId="1" type="noConversion"/>
  </si>
  <si>
    <t>京都肉丁</t>
    <phoneticPr fontId="1" type="noConversion"/>
  </si>
  <si>
    <t>蔥燒豆腐</t>
    <phoneticPr fontId="1" type="noConversion"/>
  </si>
  <si>
    <t>時瓜湯</t>
    <phoneticPr fontId="1" type="noConversion"/>
  </si>
  <si>
    <t>三色蛋</t>
    <phoneticPr fontId="1" type="noConversion"/>
  </si>
  <si>
    <t>南瓜粥</t>
    <phoneticPr fontId="2" type="noConversion"/>
  </si>
  <si>
    <t>炒海絲</t>
    <phoneticPr fontId="1" type="noConversion"/>
  </si>
  <si>
    <t>113學年度上學期_幼兒園113年08.09月午餐+點心營養分析-辰星食品行＆禾秈居食品行     1130520</t>
    <phoneticPr fontId="2" type="noConversion"/>
  </si>
  <si>
    <t>麥茶</t>
    <phoneticPr fontId="1" type="noConversion"/>
  </si>
  <si>
    <t>冬瓜茶</t>
    <phoneticPr fontId="1" type="noConversion"/>
  </si>
  <si>
    <t>保久乳</t>
    <phoneticPr fontId="1" type="noConversion"/>
  </si>
  <si>
    <t>肉包</t>
    <phoneticPr fontId="1" type="noConversion"/>
  </si>
  <si>
    <t>蔥抓餅1/2</t>
    <phoneticPr fontId="1" type="noConversion"/>
  </si>
  <si>
    <t>湯餃(水餃*3.時蔬少許)</t>
    <phoneticPr fontId="1" type="noConversion"/>
  </si>
  <si>
    <t>113學年度 附設幼兒園 114年菜單  辰星食品行&amp;禾秈居食品行 1140109</t>
    <phoneticPr fontId="2" type="noConversion"/>
  </si>
  <si>
    <t>水果</t>
    <phoneticPr fontId="1" type="noConversion"/>
  </si>
  <si>
    <t>玉兔包</t>
    <phoneticPr fontId="2" type="noConversion"/>
  </si>
  <si>
    <t>水煎包</t>
    <phoneticPr fontId="1" type="noConversion"/>
  </si>
  <si>
    <t>高寮1(8)卓溪2(8)
玉小3(16)中城4(20)</t>
    <phoneticPr fontId="1" type="noConversion"/>
  </si>
  <si>
    <t>1.3.4</t>
    <phoneticPr fontId="1" type="noConversion"/>
  </si>
  <si>
    <t>1.2.3.4</t>
    <phoneticPr fontId="1" type="noConversion"/>
  </si>
  <si>
    <t>2.3.4.</t>
    <phoneticPr fontId="1" type="noConversion"/>
  </si>
  <si>
    <t>3.4.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</si>
</sst>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m&quot;月&quot;d&quot;日&quot;;@"/>
    <numFmt numFmtId="178" formatCode="m&quot;月&quot;d&quot;日&quot;"/>
    <numFmt numFmtId="179" formatCode="0.0_);[Red]\(0.0\)"/>
    <numFmt numFmtId="180" formatCode="0.0"/>
  </numFmts>
  <fonts count="17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Times New Roman"/>
      <family val="1"/>
    </font>
    <font>
      <sz val="10"/>
      <name val="標楷體"/>
      <family val="4"/>
      <charset val="136"/>
    </font>
    <font>
      <sz val="8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6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9" fillId="0" borderId="0">
      <alignment vertical="center"/>
    </xf>
  </cellStyleXfs>
  <cellXfs count="73">
    <xf numFmtId="0" fontId="0" fillId="0" borderId="0" xfId="0"/>
    <xf numFmtId="0" fontId="6" fillId="0" borderId="2" xfId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8" fillId="0" borderId="2" xfId="1" applyFont="1" applyBorder="1" applyAlignment="1">
      <alignment horizontal="center" vertical="center" shrinkToFit="1"/>
    </xf>
    <xf numFmtId="176" fontId="7" fillId="0" borderId="2" xfId="2" applyNumberFormat="1" applyFont="1" applyBorder="1" applyAlignment="1">
      <alignment horizontal="center" vertical="center" wrapText="1"/>
    </xf>
    <xf numFmtId="176" fontId="7" fillId="3" borderId="2" xfId="2" applyNumberFormat="1" applyFont="1" applyFill="1" applyBorder="1" applyAlignment="1">
      <alignment horizontal="center" vertical="center" wrapText="1"/>
    </xf>
    <xf numFmtId="176" fontId="7" fillId="4" borderId="2" xfId="2" applyNumberFormat="1" applyFont="1" applyFill="1" applyBorder="1" applyAlignment="1">
      <alignment horizontal="center" vertical="center" wrapText="1"/>
    </xf>
    <xf numFmtId="179" fontId="7" fillId="4" borderId="2" xfId="2" applyNumberFormat="1" applyFont="1" applyFill="1" applyBorder="1" applyAlignment="1">
      <alignment horizontal="center" vertical="center" wrapText="1"/>
    </xf>
    <xf numFmtId="176" fontId="7" fillId="4" borderId="2" xfId="2" applyNumberFormat="1" applyFont="1" applyFill="1" applyBorder="1" applyAlignment="1">
      <alignment horizontal="center" vertical="center"/>
    </xf>
    <xf numFmtId="176" fontId="7" fillId="5" borderId="2" xfId="2" applyNumberFormat="1" applyFont="1" applyFill="1" applyBorder="1" applyAlignment="1">
      <alignment horizontal="center" vertical="center" wrapText="1"/>
    </xf>
    <xf numFmtId="176" fontId="7" fillId="5" borderId="2" xfId="2" applyNumberFormat="1" applyFont="1" applyFill="1" applyBorder="1" applyAlignment="1">
      <alignment horizontal="center" vertical="center"/>
    </xf>
    <xf numFmtId="176" fontId="7" fillId="3" borderId="2" xfId="2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180" fontId="7" fillId="0" borderId="2" xfId="2" applyNumberFormat="1" applyFont="1" applyBorder="1" applyAlignment="1">
      <alignment horizontal="center" vertical="center"/>
    </xf>
    <xf numFmtId="180" fontId="7" fillId="0" borderId="2" xfId="2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1" fontId="7" fillId="0" borderId="2" xfId="2" applyNumberFormat="1" applyFont="1" applyBorder="1" applyAlignment="1">
      <alignment horizontal="center" vertical="center"/>
    </xf>
    <xf numFmtId="1" fontId="7" fillId="0" borderId="2" xfId="2" applyNumberFormat="1" applyFont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shrinkToFit="1"/>
    </xf>
    <xf numFmtId="180" fontId="11" fillId="0" borderId="2" xfId="2" applyNumberFormat="1" applyFont="1" applyBorder="1" applyAlignment="1">
      <alignment horizontal="center" vertical="center" wrapText="1"/>
    </xf>
    <xf numFmtId="1" fontId="11" fillId="0" borderId="2" xfId="2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76" fontId="7" fillId="0" borderId="2" xfId="2" applyNumberFormat="1" applyFont="1" applyBorder="1" applyAlignment="1">
      <alignment horizontal="center" vertical="center"/>
    </xf>
    <xf numFmtId="176" fontId="13" fillId="3" borderId="2" xfId="2" applyNumberFormat="1" applyFont="1" applyFill="1" applyBorder="1" applyAlignment="1">
      <alignment horizontal="center" vertical="center" wrapText="1"/>
    </xf>
    <xf numFmtId="176" fontId="14" fillId="5" borderId="2" xfId="2" applyNumberFormat="1" applyFont="1" applyFill="1" applyBorder="1" applyAlignment="1">
      <alignment horizontal="center" vertical="center" wrapText="1"/>
    </xf>
    <xf numFmtId="176" fontId="14" fillId="3" borderId="2" xfId="2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179" fontId="7" fillId="4" borderId="2" xfId="2" applyNumberFormat="1" applyFont="1" applyFill="1" applyBorder="1" applyAlignment="1">
      <alignment horizontal="center" vertical="center"/>
    </xf>
    <xf numFmtId="177" fontId="7" fillId="0" borderId="1" xfId="2" applyNumberFormat="1" applyFont="1" applyBorder="1" applyAlignment="1">
      <alignment horizontal="center" vertical="center"/>
    </xf>
    <xf numFmtId="176" fontId="7" fillId="5" borderId="8" xfId="2" applyNumberFormat="1" applyFont="1" applyFill="1" applyBorder="1" applyAlignment="1">
      <alignment horizontal="center" vertical="center"/>
    </xf>
    <xf numFmtId="176" fontId="7" fillId="5" borderId="8" xfId="2" applyNumberFormat="1" applyFont="1" applyFill="1" applyBorder="1" applyAlignment="1">
      <alignment horizontal="center" vertical="center" shrinkToFit="1"/>
    </xf>
    <xf numFmtId="177" fontId="7" fillId="0" borderId="3" xfId="2" applyNumberFormat="1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180" fontId="7" fillId="0" borderId="4" xfId="2" applyNumberFormat="1" applyFont="1" applyBorder="1" applyAlignment="1">
      <alignment horizontal="center" vertical="center"/>
    </xf>
    <xf numFmtId="1" fontId="7" fillId="0" borderId="4" xfId="2" applyNumberFormat="1" applyFont="1" applyBorder="1" applyAlignment="1">
      <alignment horizontal="center" vertical="center"/>
    </xf>
    <xf numFmtId="1" fontId="11" fillId="0" borderId="4" xfId="2" applyNumberFormat="1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1" fontId="7" fillId="0" borderId="4" xfId="2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8" fontId="5" fillId="0" borderId="1" xfId="1" applyNumberFormat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178" fontId="5" fillId="0" borderId="3" xfId="1" applyNumberFormat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5" fillId="2" borderId="2" xfId="1" applyFont="1" applyFill="1" applyBorder="1" applyAlignment="1">
      <alignment horizontal="center" vertical="center" shrinkToFit="1"/>
    </xf>
    <xf numFmtId="176" fontId="4" fillId="0" borderId="5" xfId="2" applyNumberFormat="1" applyFont="1" applyBorder="1" applyAlignment="1">
      <alignment horizontal="center" vertical="center"/>
    </xf>
    <xf numFmtId="176" fontId="4" fillId="0" borderId="6" xfId="2" applyNumberFormat="1" applyFont="1" applyBorder="1" applyAlignment="1">
      <alignment horizontal="center" vertical="center"/>
    </xf>
    <xf numFmtId="176" fontId="4" fillId="0" borderId="7" xfId="2" applyNumberFormat="1" applyFont="1" applyBorder="1" applyAlignment="1">
      <alignment horizontal="center" vertical="center"/>
    </xf>
    <xf numFmtId="176" fontId="7" fillId="3" borderId="2" xfId="2" applyNumberFormat="1" applyFont="1" applyFill="1" applyBorder="1" applyAlignment="1">
      <alignment horizontal="center" vertical="center" wrapText="1"/>
    </xf>
    <xf numFmtId="176" fontId="7" fillId="4" borderId="2" xfId="2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1000000}"/>
    <cellStyle name="一般 3" xfId="2" xr:uid="{D6C6E92D-DC5A-44B4-9F64-8B336A1DFF7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abSelected="1" workbookViewId="0">
      <selection activeCell="J6" sqref="J5:J6"/>
    </sheetView>
  </sheetViews>
  <sheetFormatPr defaultRowHeight="16.5"/>
  <cols>
    <col min="2" max="2" width="10.625" customWidth="1"/>
    <col min="3" max="4" width="15.625" customWidth="1"/>
    <col min="5" max="5" width="10.375" customWidth="1"/>
    <col min="6" max="6" width="24.875" customWidth="1"/>
  </cols>
  <sheetData>
    <row r="1" spans="1:6" ht="33" customHeight="1">
      <c r="A1" s="54" t="s">
        <v>151</v>
      </c>
      <c r="B1" s="55"/>
      <c r="C1" s="55"/>
      <c r="D1" s="55"/>
      <c r="E1" s="55"/>
      <c r="F1" s="56"/>
    </row>
    <row r="2" spans="1:6" ht="43.5" customHeight="1">
      <c r="A2" s="46" t="s">
        <v>8</v>
      </c>
      <c r="B2" s="47" t="s">
        <v>0</v>
      </c>
      <c r="C2" s="61" t="s">
        <v>9</v>
      </c>
      <c r="D2" s="61"/>
      <c r="E2" s="45" t="s">
        <v>10</v>
      </c>
      <c r="F2" s="48" t="s">
        <v>155</v>
      </c>
    </row>
    <row r="3" spans="1:6" ht="24.95" customHeight="1">
      <c r="A3" s="57">
        <v>45678</v>
      </c>
      <c r="B3" s="58" t="s">
        <v>12</v>
      </c>
      <c r="C3" s="53" t="s">
        <v>4</v>
      </c>
      <c r="D3" s="53"/>
      <c r="E3" s="52" t="s">
        <v>152</v>
      </c>
      <c r="F3" s="49" t="s">
        <v>156</v>
      </c>
    </row>
    <row r="4" spans="1:6" ht="24.95" customHeight="1">
      <c r="A4" s="57"/>
      <c r="B4" s="58"/>
      <c r="C4" s="53" t="s">
        <v>18</v>
      </c>
      <c r="D4" s="53"/>
      <c r="E4" s="52"/>
      <c r="F4" s="50"/>
    </row>
    <row r="5" spans="1:6" ht="24.95" customHeight="1">
      <c r="A5" s="57">
        <v>45679</v>
      </c>
      <c r="B5" s="58" t="s">
        <v>13</v>
      </c>
      <c r="C5" s="53" t="s">
        <v>149</v>
      </c>
      <c r="D5" s="58" t="s">
        <v>147</v>
      </c>
      <c r="E5" s="52" t="s">
        <v>152</v>
      </c>
      <c r="F5" s="49" t="s">
        <v>157</v>
      </c>
    </row>
    <row r="6" spans="1:6" ht="24.95" customHeight="1">
      <c r="A6" s="57"/>
      <c r="B6" s="58"/>
      <c r="C6" s="53"/>
      <c r="D6" s="58"/>
      <c r="E6" s="52"/>
      <c r="F6" s="50"/>
    </row>
    <row r="7" spans="1:6" ht="24.95" customHeight="1">
      <c r="A7" s="57">
        <v>45680</v>
      </c>
      <c r="B7" s="58" t="s">
        <v>14</v>
      </c>
      <c r="C7" s="58" t="s">
        <v>153</v>
      </c>
      <c r="D7" s="58" t="s">
        <v>145</v>
      </c>
      <c r="E7" s="52" t="s">
        <v>152</v>
      </c>
      <c r="F7" s="49" t="s">
        <v>157</v>
      </c>
    </row>
    <row r="8" spans="1:6" ht="24.95" customHeight="1">
      <c r="A8" s="57"/>
      <c r="B8" s="58"/>
      <c r="C8" s="58"/>
      <c r="D8" s="58"/>
      <c r="E8" s="52"/>
      <c r="F8" s="50"/>
    </row>
    <row r="9" spans="1:6" ht="24.95" customHeight="1">
      <c r="A9" s="57">
        <v>45681</v>
      </c>
      <c r="B9" s="58" t="s">
        <v>15</v>
      </c>
      <c r="C9" s="62" t="s">
        <v>148</v>
      </c>
      <c r="D9" s="53" t="s">
        <v>146</v>
      </c>
      <c r="E9" s="52" t="s">
        <v>152</v>
      </c>
      <c r="F9" s="49" t="s">
        <v>157</v>
      </c>
    </row>
    <row r="10" spans="1:6" ht="24.95" customHeight="1">
      <c r="A10" s="57"/>
      <c r="B10" s="58"/>
      <c r="C10" s="62"/>
      <c r="D10" s="53"/>
      <c r="E10" s="52"/>
      <c r="F10" s="50"/>
    </row>
    <row r="11" spans="1:6" ht="24.95" customHeight="1">
      <c r="A11" s="57">
        <v>45691</v>
      </c>
      <c r="B11" s="58" t="s">
        <v>11</v>
      </c>
      <c r="C11" s="1" t="s">
        <v>19</v>
      </c>
      <c r="D11" s="1" t="s">
        <v>5</v>
      </c>
      <c r="E11" s="52" t="s">
        <v>152</v>
      </c>
      <c r="F11" s="49">
        <v>2.4</v>
      </c>
    </row>
    <row r="12" spans="1:6" ht="24.95" customHeight="1">
      <c r="A12" s="57"/>
      <c r="B12" s="58"/>
      <c r="C12" s="3" t="s">
        <v>20</v>
      </c>
      <c r="D12" s="3" t="s">
        <v>21</v>
      </c>
      <c r="E12" s="52"/>
      <c r="F12" s="50"/>
    </row>
    <row r="13" spans="1:6" ht="24.95" customHeight="1">
      <c r="A13" s="57">
        <v>45692</v>
      </c>
      <c r="B13" s="58" t="s">
        <v>12</v>
      </c>
      <c r="C13" s="53" t="s">
        <v>154</v>
      </c>
      <c r="D13" s="2" t="s">
        <v>111</v>
      </c>
      <c r="E13" s="52" t="s">
        <v>152</v>
      </c>
      <c r="F13" s="49" t="s">
        <v>158</v>
      </c>
    </row>
    <row r="14" spans="1:6" ht="24.95" customHeight="1">
      <c r="A14" s="57"/>
      <c r="B14" s="58"/>
      <c r="C14" s="53"/>
      <c r="D14" s="4" t="s">
        <v>112</v>
      </c>
      <c r="E14" s="52"/>
      <c r="F14" s="50"/>
    </row>
    <row r="15" spans="1:6" ht="24.95" customHeight="1">
      <c r="A15" s="57">
        <v>45693</v>
      </c>
      <c r="B15" s="58" t="s">
        <v>13</v>
      </c>
      <c r="C15" s="53" t="s">
        <v>150</v>
      </c>
      <c r="D15" s="53"/>
      <c r="E15" s="52" t="s">
        <v>152</v>
      </c>
      <c r="F15" s="49" t="s">
        <v>159</v>
      </c>
    </row>
    <row r="16" spans="1:6" ht="24.95" customHeight="1">
      <c r="A16" s="57"/>
      <c r="B16" s="58"/>
      <c r="C16" s="53"/>
      <c r="D16" s="53"/>
      <c r="E16" s="52"/>
      <c r="F16" s="50"/>
    </row>
    <row r="17" spans="1:6" ht="24.95" customHeight="1">
      <c r="A17" s="57">
        <v>45694</v>
      </c>
      <c r="B17" s="58" t="s">
        <v>14</v>
      </c>
      <c r="C17" s="53" t="s">
        <v>149</v>
      </c>
      <c r="D17" s="3" t="s">
        <v>27</v>
      </c>
      <c r="E17" s="52" t="s">
        <v>152</v>
      </c>
      <c r="F17" s="49">
        <v>3</v>
      </c>
    </row>
    <row r="18" spans="1:6" ht="24.95" customHeight="1">
      <c r="A18" s="57"/>
      <c r="B18" s="58"/>
      <c r="C18" s="53"/>
      <c r="D18" s="3" t="s">
        <v>28</v>
      </c>
      <c r="E18" s="52"/>
      <c r="F18" s="50"/>
    </row>
    <row r="19" spans="1:6" ht="24.95" customHeight="1">
      <c r="A19" s="57">
        <v>45695</v>
      </c>
      <c r="B19" s="58" t="s">
        <v>15</v>
      </c>
      <c r="C19" s="1" t="s">
        <v>3</v>
      </c>
      <c r="D19" s="53" t="s">
        <v>146</v>
      </c>
      <c r="E19" s="52" t="s">
        <v>152</v>
      </c>
      <c r="F19" s="49">
        <v>3</v>
      </c>
    </row>
    <row r="20" spans="1:6" ht="24.95" customHeight="1">
      <c r="A20" s="57"/>
      <c r="B20" s="58"/>
      <c r="C20" s="1" t="s">
        <v>17</v>
      </c>
      <c r="D20" s="53"/>
      <c r="E20" s="52"/>
      <c r="F20" s="50"/>
    </row>
    <row r="21" spans="1:6" ht="24.95" customHeight="1">
      <c r="A21" s="57">
        <v>45698</v>
      </c>
      <c r="B21" s="58" t="s">
        <v>11</v>
      </c>
      <c r="C21" s="53" t="s">
        <v>24</v>
      </c>
      <c r="D21" s="53"/>
      <c r="E21" s="52" t="s">
        <v>152</v>
      </c>
      <c r="F21" s="49">
        <v>1</v>
      </c>
    </row>
    <row r="22" spans="1:6" ht="24.95" customHeight="1" thickBot="1">
      <c r="A22" s="59"/>
      <c r="B22" s="60"/>
      <c r="C22" s="64" t="s">
        <v>25</v>
      </c>
      <c r="D22" s="64"/>
      <c r="E22" s="63"/>
      <c r="F22" s="51"/>
    </row>
  </sheetData>
  <mergeCells count="56">
    <mergeCell ref="C17:C18"/>
    <mergeCell ref="C7:C8"/>
    <mergeCell ref="E21:E22"/>
    <mergeCell ref="E9:E10"/>
    <mergeCell ref="E11:E12"/>
    <mergeCell ref="E13:E14"/>
    <mergeCell ref="E17:E18"/>
    <mergeCell ref="E15:E16"/>
    <mergeCell ref="E19:E20"/>
    <mergeCell ref="C21:D21"/>
    <mergeCell ref="C22:D22"/>
    <mergeCell ref="A21:A22"/>
    <mergeCell ref="B21:B22"/>
    <mergeCell ref="C2:D2"/>
    <mergeCell ref="C3:D3"/>
    <mergeCell ref="C4:D4"/>
    <mergeCell ref="A3:A4"/>
    <mergeCell ref="B3:B4"/>
    <mergeCell ref="C9:C10"/>
    <mergeCell ref="D9:D10"/>
    <mergeCell ref="C15:D16"/>
    <mergeCell ref="D19:D20"/>
    <mergeCell ref="D5:D6"/>
    <mergeCell ref="C5:C6"/>
    <mergeCell ref="D7:D8"/>
    <mergeCell ref="A15:A16"/>
    <mergeCell ref="B15:B16"/>
    <mergeCell ref="A19:A20"/>
    <mergeCell ref="B19:B20"/>
    <mergeCell ref="B17:B18"/>
    <mergeCell ref="A17:A18"/>
    <mergeCell ref="A5:A6"/>
    <mergeCell ref="B5:B6"/>
    <mergeCell ref="A13:A14"/>
    <mergeCell ref="B13:B14"/>
    <mergeCell ref="A9:A10"/>
    <mergeCell ref="B9:B10"/>
    <mergeCell ref="A11:A12"/>
    <mergeCell ref="B11:B12"/>
    <mergeCell ref="A7:A8"/>
    <mergeCell ref="B7:B8"/>
    <mergeCell ref="C13:C14"/>
    <mergeCell ref="A1:F1"/>
    <mergeCell ref="F3:F4"/>
    <mergeCell ref="F5:F6"/>
    <mergeCell ref="F7:F8"/>
    <mergeCell ref="F9:F10"/>
    <mergeCell ref="F11:F12"/>
    <mergeCell ref="F13:F14"/>
    <mergeCell ref="E3:E4"/>
    <mergeCell ref="F15:F16"/>
    <mergeCell ref="F17:F18"/>
    <mergeCell ref="F19:F20"/>
    <mergeCell ref="F21:F22"/>
    <mergeCell ref="E5:E6"/>
    <mergeCell ref="E7:E8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86898-FD45-4224-8F7B-F0AC6F6E2405}">
  <dimension ref="A1:AF28"/>
  <sheetViews>
    <sheetView topLeftCell="A19" workbookViewId="0">
      <selection activeCell="U20" sqref="U20"/>
    </sheetView>
  </sheetViews>
  <sheetFormatPr defaultRowHeight="16.5"/>
  <cols>
    <col min="2" max="2" width="4.625" customWidth="1"/>
    <col min="3" max="5" width="5.625" customWidth="1"/>
    <col min="6" max="7" width="1.625" customWidth="1"/>
    <col min="8" max="8" width="5.625" customWidth="1"/>
    <col min="15" max="15" width="1.625" customWidth="1"/>
    <col min="16" max="31" width="5.625" customWidth="1"/>
    <col min="32" max="32" width="7.75" customWidth="1"/>
  </cols>
  <sheetData>
    <row r="1" spans="1:32" ht="27.75" customHeight="1">
      <c r="A1" s="67" t="s">
        <v>144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9"/>
    </row>
    <row r="2" spans="1:32" ht="42.75">
      <c r="A2" s="31" t="s">
        <v>8</v>
      </c>
      <c r="B2" s="5" t="s">
        <v>0</v>
      </c>
      <c r="C2" s="26" t="s">
        <v>35</v>
      </c>
      <c r="D2" s="26" t="s">
        <v>36</v>
      </c>
      <c r="E2" s="24" t="s">
        <v>37</v>
      </c>
      <c r="F2" s="6" t="s">
        <v>38</v>
      </c>
      <c r="G2" s="6" t="s">
        <v>39</v>
      </c>
      <c r="H2" s="24" t="s">
        <v>40</v>
      </c>
      <c r="I2" s="6" t="s">
        <v>41</v>
      </c>
      <c r="J2" s="70" t="s">
        <v>9</v>
      </c>
      <c r="K2" s="70"/>
      <c r="L2" s="7" t="s">
        <v>35</v>
      </c>
      <c r="M2" s="7" t="s">
        <v>36</v>
      </c>
      <c r="N2" s="7" t="s">
        <v>37</v>
      </c>
      <c r="O2" s="7" t="s">
        <v>38</v>
      </c>
      <c r="P2" s="8" t="s">
        <v>39</v>
      </c>
      <c r="Q2" s="7" t="s">
        <v>40</v>
      </c>
      <c r="R2" s="7" t="s">
        <v>41</v>
      </c>
      <c r="S2" s="71" t="s">
        <v>42</v>
      </c>
      <c r="T2" s="71"/>
      <c r="U2" s="71"/>
      <c r="V2" s="71"/>
      <c r="W2" s="71"/>
      <c r="X2" s="7"/>
      <c r="Y2" s="10" t="s">
        <v>35</v>
      </c>
      <c r="Z2" s="25" t="s">
        <v>36</v>
      </c>
      <c r="AA2" s="10" t="s">
        <v>37</v>
      </c>
      <c r="AB2" s="10" t="s">
        <v>38</v>
      </c>
      <c r="AC2" s="10" t="s">
        <v>39</v>
      </c>
      <c r="AD2" s="25" t="s">
        <v>40</v>
      </c>
      <c r="AE2" s="10" t="s">
        <v>41</v>
      </c>
      <c r="AF2" s="32" t="s">
        <v>43</v>
      </c>
    </row>
    <row r="3" spans="1:32" ht="24.95" customHeight="1">
      <c r="A3" s="31"/>
      <c r="B3" s="5"/>
      <c r="C3" s="12" t="s">
        <v>44</v>
      </c>
      <c r="D3" s="12" t="s">
        <v>44</v>
      </c>
      <c r="E3" s="12" t="s">
        <v>44</v>
      </c>
      <c r="F3" s="12" t="s">
        <v>44</v>
      </c>
      <c r="G3" s="12" t="s">
        <v>44</v>
      </c>
      <c r="H3" s="12" t="s">
        <v>44</v>
      </c>
      <c r="I3" s="12" t="s">
        <v>45</v>
      </c>
      <c r="J3" s="6"/>
      <c r="K3" s="6"/>
      <c r="L3" s="9" t="s">
        <v>44</v>
      </c>
      <c r="M3" s="9" t="s">
        <v>44</v>
      </c>
      <c r="N3" s="9" t="s">
        <v>44</v>
      </c>
      <c r="O3" s="9" t="s">
        <v>44</v>
      </c>
      <c r="P3" s="30" t="s">
        <v>44</v>
      </c>
      <c r="Q3" s="9" t="s">
        <v>44</v>
      </c>
      <c r="R3" s="9" t="s">
        <v>45</v>
      </c>
      <c r="S3" s="9" t="s">
        <v>46</v>
      </c>
      <c r="T3" s="9" t="s">
        <v>47</v>
      </c>
      <c r="U3" s="9" t="s">
        <v>48</v>
      </c>
      <c r="V3" s="9" t="s">
        <v>49</v>
      </c>
      <c r="W3" s="9" t="s">
        <v>50</v>
      </c>
      <c r="X3" s="7" t="s">
        <v>39</v>
      </c>
      <c r="Y3" s="11" t="s">
        <v>44</v>
      </c>
      <c r="Z3" s="11" t="s">
        <v>44</v>
      </c>
      <c r="AA3" s="11" t="s">
        <v>44</v>
      </c>
      <c r="AB3" s="11" t="s">
        <v>44</v>
      </c>
      <c r="AC3" s="11" t="s">
        <v>44</v>
      </c>
      <c r="AD3" s="11" t="s">
        <v>44</v>
      </c>
      <c r="AE3" s="11" t="s">
        <v>45</v>
      </c>
      <c r="AF3" s="33"/>
    </row>
    <row r="4" spans="1:32" ht="24.95" customHeight="1">
      <c r="A4" s="31">
        <v>45532</v>
      </c>
      <c r="B4" s="13" t="s">
        <v>57</v>
      </c>
      <c r="C4" s="14">
        <v>1.3</v>
      </c>
      <c r="D4" s="14">
        <v>0.4</v>
      </c>
      <c r="E4" s="14">
        <v>0.2</v>
      </c>
      <c r="F4" s="14"/>
      <c r="G4" s="14"/>
      <c r="H4" s="14"/>
      <c r="I4" s="17">
        <f t="shared" ref="I4:I24" si="0">C4*70+D4*45+E4*25+G4*60+H4*75</f>
        <v>114</v>
      </c>
      <c r="J4" s="66" t="s">
        <v>4</v>
      </c>
      <c r="K4" s="66"/>
      <c r="L4" s="14">
        <v>3.6</v>
      </c>
      <c r="M4" s="14">
        <v>2</v>
      </c>
      <c r="N4" s="14">
        <v>0.9</v>
      </c>
      <c r="O4" s="14"/>
      <c r="P4" s="17">
        <v>1</v>
      </c>
      <c r="Q4" s="14">
        <v>1.9</v>
      </c>
      <c r="R4" s="17">
        <f t="shared" ref="R4:R24" si="1">L4*70+M4*45+N4*25+P4*60+Q4*75</f>
        <v>567</v>
      </c>
      <c r="S4" s="28" t="s">
        <v>53</v>
      </c>
      <c r="T4" s="27" t="s">
        <v>58</v>
      </c>
      <c r="U4" s="27" t="s">
        <v>59</v>
      </c>
      <c r="V4" s="22" t="s">
        <v>128</v>
      </c>
      <c r="W4" s="27" t="s">
        <v>60</v>
      </c>
      <c r="X4" s="13" t="s">
        <v>120</v>
      </c>
      <c r="Y4" s="13"/>
      <c r="Z4" s="16"/>
      <c r="AA4" s="13"/>
      <c r="AB4" s="13"/>
      <c r="AC4" s="18">
        <v>1</v>
      </c>
      <c r="AD4" s="13"/>
      <c r="AE4" s="17">
        <f t="shared" ref="AE4:AE24" si="2">Y4*70+Z4*45+AA4*25+AC4*60+AD4*75</f>
        <v>60</v>
      </c>
      <c r="AF4" s="29" t="s">
        <v>120</v>
      </c>
    </row>
    <row r="5" spans="1:32" ht="24.95" customHeight="1">
      <c r="A5" s="31">
        <v>45533</v>
      </c>
      <c r="B5" s="13" t="s">
        <v>61</v>
      </c>
      <c r="C5" s="14">
        <v>0.7</v>
      </c>
      <c r="D5" s="14">
        <v>0.4</v>
      </c>
      <c r="E5" s="14"/>
      <c r="F5" s="14"/>
      <c r="G5" s="14"/>
      <c r="H5" s="14">
        <v>0.3</v>
      </c>
      <c r="I5" s="17">
        <f t="shared" si="0"/>
        <v>89.5</v>
      </c>
      <c r="J5" s="19" t="s">
        <v>26</v>
      </c>
      <c r="K5" s="19" t="s">
        <v>62</v>
      </c>
      <c r="L5" s="14">
        <v>3.5</v>
      </c>
      <c r="M5" s="15">
        <v>2</v>
      </c>
      <c r="N5" s="15">
        <v>1.4</v>
      </c>
      <c r="O5" s="15"/>
      <c r="P5" s="17"/>
      <c r="Q5" s="15">
        <v>2</v>
      </c>
      <c r="R5" s="17">
        <f t="shared" si="1"/>
        <v>520</v>
      </c>
      <c r="S5" s="28" t="s">
        <v>53</v>
      </c>
      <c r="T5" s="27" t="s">
        <v>66</v>
      </c>
      <c r="U5" s="27" t="s">
        <v>63</v>
      </c>
      <c r="V5" s="22" t="s">
        <v>129</v>
      </c>
      <c r="W5" s="27" t="s">
        <v>64</v>
      </c>
      <c r="X5" s="13"/>
      <c r="Y5" s="13"/>
      <c r="Z5" s="16"/>
      <c r="AA5" s="14"/>
      <c r="AB5" s="14"/>
      <c r="AC5" s="17">
        <v>1</v>
      </c>
      <c r="AD5" s="14"/>
      <c r="AE5" s="17">
        <f t="shared" si="2"/>
        <v>60</v>
      </c>
      <c r="AF5" s="29" t="s">
        <v>121</v>
      </c>
    </row>
    <row r="6" spans="1:32" ht="24.95" customHeight="1">
      <c r="A6" s="31">
        <v>45534</v>
      </c>
      <c r="B6" s="13" t="s">
        <v>65</v>
      </c>
      <c r="C6" s="14">
        <v>1.4</v>
      </c>
      <c r="D6" s="14">
        <v>0.5</v>
      </c>
      <c r="E6" s="14">
        <v>0.1</v>
      </c>
      <c r="F6" s="14"/>
      <c r="G6" s="14"/>
      <c r="H6" s="14">
        <v>0.4</v>
      </c>
      <c r="I6" s="17">
        <f t="shared" si="0"/>
        <v>153</v>
      </c>
      <c r="J6" s="19" t="s">
        <v>6</v>
      </c>
      <c r="K6" s="19" t="s">
        <v>118</v>
      </c>
      <c r="L6" s="14">
        <v>3.5</v>
      </c>
      <c r="M6" s="14">
        <v>2</v>
      </c>
      <c r="N6" s="14">
        <v>1</v>
      </c>
      <c r="O6" s="14"/>
      <c r="P6" s="17"/>
      <c r="Q6" s="14">
        <v>2.2999999999999998</v>
      </c>
      <c r="R6" s="17">
        <f t="shared" si="1"/>
        <v>532.5</v>
      </c>
      <c r="S6" s="28" t="s">
        <v>53</v>
      </c>
      <c r="T6" s="27" t="s">
        <v>113</v>
      </c>
      <c r="U6" s="27" t="s">
        <v>99</v>
      </c>
      <c r="V6" s="22" t="s">
        <v>130</v>
      </c>
      <c r="W6" s="27" t="s">
        <v>68</v>
      </c>
      <c r="X6" s="13"/>
      <c r="Y6" s="13"/>
      <c r="Z6" s="16"/>
      <c r="AA6" s="14"/>
      <c r="AB6" s="14"/>
      <c r="AC6" s="17">
        <v>1</v>
      </c>
      <c r="AD6" s="14"/>
      <c r="AE6" s="17">
        <f t="shared" si="2"/>
        <v>60</v>
      </c>
      <c r="AF6" s="29" t="s">
        <v>122</v>
      </c>
    </row>
    <row r="7" spans="1:32" ht="24.95" customHeight="1">
      <c r="A7" s="31">
        <v>45537</v>
      </c>
      <c r="B7" s="13" t="s">
        <v>69</v>
      </c>
      <c r="C7" s="14">
        <v>1.5</v>
      </c>
      <c r="D7" s="14">
        <v>0.5</v>
      </c>
      <c r="E7" s="14"/>
      <c r="F7" s="14"/>
      <c r="G7" s="14"/>
      <c r="H7" s="14">
        <v>1.5</v>
      </c>
      <c r="I7" s="17">
        <f t="shared" si="0"/>
        <v>240</v>
      </c>
      <c r="J7" s="19" t="s">
        <v>77</v>
      </c>
      <c r="K7" s="19" t="s">
        <v>1</v>
      </c>
      <c r="L7" s="14">
        <v>4.5</v>
      </c>
      <c r="M7" s="14">
        <v>2</v>
      </c>
      <c r="N7" s="14">
        <v>1.2</v>
      </c>
      <c r="O7" s="14"/>
      <c r="P7" s="17"/>
      <c r="Q7" s="14">
        <v>1.6</v>
      </c>
      <c r="R7" s="17">
        <f t="shared" si="1"/>
        <v>555</v>
      </c>
      <c r="S7" s="28" t="s">
        <v>53</v>
      </c>
      <c r="T7" s="27" t="s">
        <v>70</v>
      </c>
      <c r="U7" s="27" t="s">
        <v>71</v>
      </c>
      <c r="V7" s="22" t="s">
        <v>131</v>
      </c>
      <c r="W7" s="27" t="s">
        <v>72</v>
      </c>
      <c r="X7" s="13"/>
      <c r="Y7" s="13"/>
      <c r="Z7" s="16"/>
      <c r="AA7" s="14"/>
      <c r="AB7" s="14"/>
      <c r="AC7" s="17">
        <v>1</v>
      </c>
      <c r="AD7" s="14"/>
      <c r="AE7" s="17">
        <f t="shared" si="2"/>
        <v>60</v>
      </c>
      <c r="AF7" s="29" t="s">
        <v>123</v>
      </c>
    </row>
    <row r="8" spans="1:32" ht="24.95" customHeight="1">
      <c r="A8" s="31">
        <v>45538</v>
      </c>
      <c r="B8" s="13" t="s">
        <v>51</v>
      </c>
      <c r="C8" s="15">
        <v>0.8</v>
      </c>
      <c r="D8" s="15">
        <v>1</v>
      </c>
      <c r="E8" s="15"/>
      <c r="F8" s="15"/>
      <c r="G8" s="15"/>
      <c r="H8" s="15">
        <v>0.4</v>
      </c>
      <c r="I8" s="17">
        <f t="shared" si="0"/>
        <v>131</v>
      </c>
      <c r="J8" s="19" t="s">
        <v>73</v>
      </c>
      <c r="K8" s="19" t="s">
        <v>5</v>
      </c>
      <c r="L8" s="14">
        <v>3.7</v>
      </c>
      <c r="M8" s="15">
        <v>2</v>
      </c>
      <c r="N8" s="15">
        <v>1.2</v>
      </c>
      <c r="O8" s="15"/>
      <c r="P8" s="18"/>
      <c r="Q8" s="15">
        <v>1.8</v>
      </c>
      <c r="R8" s="17">
        <f t="shared" si="1"/>
        <v>514</v>
      </c>
      <c r="S8" s="28" t="s">
        <v>53</v>
      </c>
      <c r="T8" s="27" t="s">
        <v>74</v>
      </c>
      <c r="U8" s="27" t="s">
        <v>75</v>
      </c>
      <c r="V8" s="22" t="s">
        <v>128</v>
      </c>
      <c r="W8" s="27" t="s">
        <v>117</v>
      </c>
      <c r="X8" s="13"/>
      <c r="Y8" s="13"/>
      <c r="Z8" s="16"/>
      <c r="AA8" s="14"/>
      <c r="AB8" s="14"/>
      <c r="AC8" s="18">
        <v>1</v>
      </c>
      <c r="AD8" s="15"/>
      <c r="AE8" s="17">
        <f t="shared" si="2"/>
        <v>60</v>
      </c>
      <c r="AF8" s="29" t="s">
        <v>124</v>
      </c>
    </row>
    <row r="9" spans="1:32" ht="24.95" customHeight="1">
      <c r="A9" s="31">
        <v>45539</v>
      </c>
      <c r="B9" s="13" t="s">
        <v>57</v>
      </c>
      <c r="C9" s="14">
        <v>1</v>
      </c>
      <c r="D9" s="14">
        <v>1</v>
      </c>
      <c r="E9" s="14"/>
      <c r="F9" s="14"/>
      <c r="G9" s="14"/>
      <c r="H9" s="14"/>
      <c r="I9" s="17">
        <f t="shared" si="0"/>
        <v>115</v>
      </c>
      <c r="J9" s="19" t="s">
        <v>16</v>
      </c>
      <c r="K9" s="19" t="s">
        <v>111</v>
      </c>
      <c r="L9" s="14">
        <v>3.5</v>
      </c>
      <c r="M9" s="14">
        <v>2</v>
      </c>
      <c r="N9" s="14">
        <v>1.2</v>
      </c>
      <c r="O9" s="14"/>
      <c r="P9" s="17">
        <v>1</v>
      </c>
      <c r="Q9" s="14">
        <v>1.8</v>
      </c>
      <c r="R9" s="17">
        <f t="shared" si="1"/>
        <v>560</v>
      </c>
      <c r="S9" s="28" t="s">
        <v>53</v>
      </c>
      <c r="T9" s="27" t="s">
        <v>138</v>
      </c>
      <c r="U9" s="27" t="s">
        <v>78</v>
      </c>
      <c r="V9" s="22" t="s">
        <v>129</v>
      </c>
      <c r="W9" s="27" t="s">
        <v>79</v>
      </c>
      <c r="X9" s="13" t="s">
        <v>119</v>
      </c>
      <c r="Y9" s="13"/>
      <c r="Z9" s="16"/>
      <c r="AA9" s="14"/>
      <c r="AB9" s="14"/>
      <c r="AC9" s="17">
        <v>1</v>
      </c>
      <c r="AD9" s="14"/>
      <c r="AE9" s="17">
        <f t="shared" si="2"/>
        <v>60</v>
      </c>
      <c r="AF9" s="29" t="s">
        <v>125</v>
      </c>
    </row>
    <row r="10" spans="1:32" ht="24.95" customHeight="1">
      <c r="A10" s="31">
        <v>45540</v>
      </c>
      <c r="B10" s="13" t="s">
        <v>61</v>
      </c>
      <c r="C10" s="14">
        <v>1</v>
      </c>
      <c r="D10" s="14">
        <v>0.5</v>
      </c>
      <c r="E10" s="14">
        <v>0.1</v>
      </c>
      <c r="F10" s="14"/>
      <c r="G10" s="14"/>
      <c r="H10" s="14">
        <v>0.6</v>
      </c>
      <c r="I10" s="17">
        <f t="shared" si="0"/>
        <v>140</v>
      </c>
      <c r="J10" s="66" t="s">
        <v>80</v>
      </c>
      <c r="K10" s="66"/>
      <c r="L10" s="14">
        <v>3.5</v>
      </c>
      <c r="M10" s="14">
        <v>2</v>
      </c>
      <c r="N10" s="14">
        <v>1.2</v>
      </c>
      <c r="O10" s="14"/>
      <c r="P10" s="17"/>
      <c r="Q10" s="14">
        <v>2</v>
      </c>
      <c r="R10" s="17">
        <f t="shared" si="1"/>
        <v>515</v>
      </c>
      <c r="S10" s="28" t="s">
        <v>53</v>
      </c>
      <c r="T10" s="27" t="s">
        <v>81</v>
      </c>
      <c r="U10" s="27" t="s">
        <v>82</v>
      </c>
      <c r="V10" s="22" t="s">
        <v>132</v>
      </c>
      <c r="W10" s="27" t="s">
        <v>83</v>
      </c>
      <c r="X10" s="13"/>
      <c r="Y10" s="13"/>
      <c r="Z10" s="16"/>
      <c r="AA10" s="14"/>
      <c r="AB10" s="14"/>
      <c r="AC10" s="18">
        <v>1</v>
      </c>
      <c r="AD10" s="13"/>
      <c r="AE10" s="17">
        <f t="shared" si="2"/>
        <v>60</v>
      </c>
      <c r="AF10" s="29" t="s">
        <v>126</v>
      </c>
    </row>
    <row r="11" spans="1:32" ht="24.95" customHeight="1">
      <c r="A11" s="31">
        <v>45541</v>
      </c>
      <c r="B11" s="13" t="s">
        <v>65</v>
      </c>
      <c r="C11" s="14">
        <v>2.6</v>
      </c>
      <c r="D11" s="15">
        <v>0.2</v>
      </c>
      <c r="E11" s="14">
        <v>0.2</v>
      </c>
      <c r="F11" s="14"/>
      <c r="G11" s="14"/>
      <c r="H11" s="14"/>
      <c r="I11" s="17">
        <f t="shared" ref="I11" si="3">C11*70+D11*45+E11*25+G11*60+H11*75</f>
        <v>196</v>
      </c>
      <c r="J11" s="19" t="s">
        <v>52</v>
      </c>
      <c r="K11" s="19" t="s">
        <v>29</v>
      </c>
      <c r="L11" s="14">
        <v>3.5</v>
      </c>
      <c r="M11" s="15">
        <v>1.5</v>
      </c>
      <c r="N11" s="14">
        <v>1.4</v>
      </c>
      <c r="O11" s="14"/>
      <c r="P11" s="23"/>
      <c r="Q11" s="14">
        <v>1.8</v>
      </c>
      <c r="R11" s="17">
        <f t="shared" ref="R11" si="4">L11*70+M11*45+N11*25+P11*60+Q11*75</f>
        <v>482.5</v>
      </c>
      <c r="S11" s="28" t="s">
        <v>53</v>
      </c>
      <c r="T11" s="27" t="s">
        <v>116</v>
      </c>
      <c r="U11" s="27" t="s">
        <v>55</v>
      </c>
      <c r="V11" s="22" t="s">
        <v>133</v>
      </c>
      <c r="W11" s="27" t="s">
        <v>56</v>
      </c>
      <c r="X11" s="13"/>
      <c r="Y11" s="13"/>
      <c r="Z11" s="16"/>
      <c r="AA11" s="14"/>
      <c r="AB11" s="14"/>
      <c r="AC11" s="17">
        <v>1</v>
      </c>
      <c r="AD11" s="14"/>
      <c r="AE11" s="17">
        <f t="shared" ref="AE11" si="5">Y11*70+Z11*45+AA11*25+AC11*60+AD11*75</f>
        <v>60</v>
      </c>
      <c r="AF11" s="29" t="s">
        <v>119</v>
      </c>
    </row>
    <row r="12" spans="1:32" ht="24.95" customHeight="1">
      <c r="A12" s="31">
        <v>45544</v>
      </c>
      <c r="B12" s="13" t="s">
        <v>69</v>
      </c>
      <c r="C12" s="14">
        <v>1.5</v>
      </c>
      <c r="D12" s="14">
        <v>0.6</v>
      </c>
      <c r="E12" s="14"/>
      <c r="F12" s="14"/>
      <c r="G12" s="14"/>
      <c r="H12" s="14">
        <v>1</v>
      </c>
      <c r="I12" s="17">
        <f t="shared" si="0"/>
        <v>207</v>
      </c>
      <c r="J12" s="19" t="s">
        <v>3</v>
      </c>
      <c r="K12" s="19" t="s">
        <v>1</v>
      </c>
      <c r="L12" s="14">
        <v>3.6</v>
      </c>
      <c r="M12" s="15">
        <v>1.5</v>
      </c>
      <c r="N12" s="15">
        <v>1.2</v>
      </c>
      <c r="O12" s="15"/>
      <c r="P12" s="17"/>
      <c r="Q12" s="15">
        <v>1.4</v>
      </c>
      <c r="R12" s="17">
        <f t="shared" si="1"/>
        <v>454.5</v>
      </c>
      <c r="S12" s="28" t="s">
        <v>53</v>
      </c>
      <c r="T12" s="27" t="s">
        <v>84</v>
      </c>
      <c r="U12" s="27" t="s">
        <v>85</v>
      </c>
      <c r="V12" s="22" t="s">
        <v>131</v>
      </c>
      <c r="W12" s="27" t="s">
        <v>86</v>
      </c>
      <c r="X12" s="13"/>
      <c r="Y12" s="13"/>
      <c r="Z12" s="16"/>
      <c r="AA12" s="14"/>
      <c r="AB12" s="14"/>
      <c r="AC12" s="17">
        <v>1</v>
      </c>
      <c r="AD12" s="14"/>
      <c r="AE12" s="17">
        <f t="shared" si="2"/>
        <v>60</v>
      </c>
      <c r="AF12" s="29" t="s">
        <v>136</v>
      </c>
    </row>
    <row r="13" spans="1:32" ht="24.95" customHeight="1">
      <c r="A13" s="31">
        <v>45545</v>
      </c>
      <c r="B13" s="13" t="s">
        <v>51</v>
      </c>
      <c r="C13" s="14">
        <v>1.3</v>
      </c>
      <c r="D13" s="14">
        <v>0.4</v>
      </c>
      <c r="E13" s="14">
        <v>0.2</v>
      </c>
      <c r="F13" s="14"/>
      <c r="G13" s="14"/>
      <c r="H13" s="14"/>
      <c r="I13" s="17">
        <f t="shared" si="0"/>
        <v>114</v>
      </c>
      <c r="J13" s="66" t="s">
        <v>4</v>
      </c>
      <c r="K13" s="66"/>
      <c r="L13" s="14">
        <v>3.8</v>
      </c>
      <c r="M13" s="15">
        <v>2</v>
      </c>
      <c r="N13" s="15">
        <v>0.9</v>
      </c>
      <c r="O13" s="15"/>
      <c r="P13" s="17"/>
      <c r="Q13" s="15">
        <v>2.2000000000000002</v>
      </c>
      <c r="R13" s="17">
        <f t="shared" si="1"/>
        <v>543.5</v>
      </c>
      <c r="S13" s="28" t="s">
        <v>53</v>
      </c>
      <c r="T13" s="27" t="s">
        <v>87</v>
      </c>
      <c r="U13" s="27" t="s">
        <v>139</v>
      </c>
      <c r="V13" s="22" t="s">
        <v>128</v>
      </c>
      <c r="W13" s="27" t="s">
        <v>93</v>
      </c>
      <c r="X13" s="13"/>
      <c r="Y13" s="13"/>
      <c r="Z13" s="16"/>
      <c r="AA13" s="14"/>
      <c r="AB13" s="14"/>
      <c r="AC13" s="17">
        <v>1</v>
      </c>
      <c r="AD13" s="14"/>
      <c r="AE13" s="17">
        <f t="shared" si="2"/>
        <v>60</v>
      </c>
      <c r="AF13" s="29" t="s">
        <v>120</v>
      </c>
    </row>
    <row r="14" spans="1:32" ht="24.95" customHeight="1">
      <c r="A14" s="31">
        <v>45546</v>
      </c>
      <c r="B14" s="13" t="s">
        <v>57</v>
      </c>
      <c r="C14" s="14">
        <v>1</v>
      </c>
      <c r="D14" s="14">
        <v>0.5</v>
      </c>
      <c r="E14" s="14">
        <v>0.5</v>
      </c>
      <c r="F14" s="14"/>
      <c r="G14" s="14"/>
      <c r="H14" s="14">
        <v>0.2</v>
      </c>
      <c r="I14" s="17">
        <f t="shared" si="0"/>
        <v>120</v>
      </c>
      <c r="J14" s="66" t="s">
        <v>34</v>
      </c>
      <c r="K14" s="66"/>
      <c r="L14" s="14">
        <v>3.5</v>
      </c>
      <c r="M14" s="14">
        <v>2</v>
      </c>
      <c r="N14" s="14">
        <v>1.2</v>
      </c>
      <c r="O14" s="14"/>
      <c r="P14" s="17">
        <v>1</v>
      </c>
      <c r="Q14" s="14">
        <v>2</v>
      </c>
      <c r="R14" s="17">
        <f t="shared" si="1"/>
        <v>575</v>
      </c>
      <c r="S14" s="28" t="s">
        <v>53</v>
      </c>
      <c r="T14" s="27" t="s">
        <v>89</v>
      </c>
      <c r="U14" s="27" t="s">
        <v>115</v>
      </c>
      <c r="V14" s="22" t="s">
        <v>129</v>
      </c>
      <c r="W14" s="27" t="s">
        <v>90</v>
      </c>
      <c r="X14" s="13" t="s">
        <v>122</v>
      </c>
      <c r="Y14" s="13"/>
      <c r="Z14" s="16"/>
      <c r="AA14" s="13"/>
      <c r="AB14" s="13"/>
      <c r="AC14" s="18">
        <v>1</v>
      </c>
      <c r="AD14" s="15"/>
      <c r="AE14" s="17">
        <f t="shared" si="2"/>
        <v>60</v>
      </c>
      <c r="AF14" s="29" t="s">
        <v>121</v>
      </c>
    </row>
    <row r="15" spans="1:32" ht="24.95" customHeight="1">
      <c r="A15" s="31">
        <v>45547</v>
      </c>
      <c r="B15" s="13" t="s">
        <v>61</v>
      </c>
      <c r="C15" s="14">
        <v>1.5</v>
      </c>
      <c r="D15" s="14">
        <v>0.5</v>
      </c>
      <c r="E15" s="14">
        <v>0.3</v>
      </c>
      <c r="F15" s="14"/>
      <c r="G15" s="14"/>
      <c r="H15" s="14">
        <v>2.1</v>
      </c>
      <c r="I15" s="17">
        <f t="shared" si="0"/>
        <v>292.5</v>
      </c>
      <c r="J15" s="66" t="s">
        <v>91</v>
      </c>
      <c r="K15" s="66"/>
      <c r="L15" s="14">
        <v>3.5</v>
      </c>
      <c r="M15" s="13">
        <v>2</v>
      </c>
      <c r="N15" s="13">
        <v>0.9</v>
      </c>
      <c r="O15" s="13"/>
      <c r="P15" s="17"/>
      <c r="Q15" s="13">
        <v>2.7</v>
      </c>
      <c r="R15" s="17">
        <f t="shared" si="1"/>
        <v>560</v>
      </c>
      <c r="S15" s="28" t="s">
        <v>53</v>
      </c>
      <c r="T15" s="27" t="s">
        <v>127</v>
      </c>
      <c r="U15" s="27" t="s">
        <v>92</v>
      </c>
      <c r="V15" s="22" t="s">
        <v>130</v>
      </c>
      <c r="W15" s="27" t="s">
        <v>88</v>
      </c>
      <c r="X15" s="13"/>
      <c r="Y15" s="13"/>
      <c r="Z15" s="16"/>
      <c r="AA15" s="14"/>
      <c r="AB15" s="14"/>
      <c r="AC15" s="17">
        <v>1</v>
      </c>
      <c r="AD15" s="14"/>
      <c r="AE15" s="17">
        <f t="shared" si="2"/>
        <v>60</v>
      </c>
      <c r="AF15" s="29" t="s">
        <v>122</v>
      </c>
    </row>
    <row r="16" spans="1:32" ht="24.95" customHeight="1">
      <c r="A16" s="31">
        <v>45548</v>
      </c>
      <c r="B16" s="13" t="s">
        <v>65</v>
      </c>
      <c r="C16" s="20">
        <v>1</v>
      </c>
      <c r="D16" s="20">
        <v>0.5</v>
      </c>
      <c r="E16" s="20">
        <v>0.2</v>
      </c>
      <c r="F16" s="20"/>
      <c r="G16" s="20"/>
      <c r="H16" s="20">
        <v>0.6</v>
      </c>
      <c r="I16" s="17">
        <f t="shared" si="0"/>
        <v>142.5</v>
      </c>
      <c r="J16" s="66" t="s">
        <v>22</v>
      </c>
      <c r="K16" s="66"/>
      <c r="L16" s="14">
        <v>3.5</v>
      </c>
      <c r="M16" s="14">
        <v>2</v>
      </c>
      <c r="N16" s="14">
        <v>1.2</v>
      </c>
      <c r="O16" s="14"/>
      <c r="P16" s="21"/>
      <c r="Q16" s="14">
        <v>1.7</v>
      </c>
      <c r="R16" s="17">
        <f t="shared" si="1"/>
        <v>492.5</v>
      </c>
      <c r="S16" s="28" t="s">
        <v>53</v>
      </c>
      <c r="T16" s="27" t="s">
        <v>94</v>
      </c>
      <c r="U16" s="27" t="s">
        <v>95</v>
      </c>
      <c r="V16" s="22" t="s">
        <v>133</v>
      </c>
      <c r="W16" s="27" t="s">
        <v>140</v>
      </c>
      <c r="X16" s="13"/>
      <c r="Y16" s="13"/>
      <c r="Z16" s="16"/>
      <c r="AA16" s="14"/>
      <c r="AB16" s="14"/>
      <c r="AC16" s="18">
        <v>1</v>
      </c>
      <c r="AD16" s="13"/>
      <c r="AE16" s="17">
        <f t="shared" si="2"/>
        <v>60</v>
      </c>
      <c r="AF16" s="29" t="s">
        <v>123</v>
      </c>
    </row>
    <row r="17" spans="1:32" ht="24.95" customHeight="1">
      <c r="A17" s="31">
        <v>45551</v>
      </c>
      <c r="B17" s="13" t="s">
        <v>69</v>
      </c>
      <c r="C17" s="14">
        <v>2.1</v>
      </c>
      <c r="D17" s="14">
        <v>0.5</v>
      </c>
      <c r="E17" s="14">
        <v>0</v>
      </c>
      <c r="F17" s="14"/>
      <c r="G17" s="14"/>
      <c r="H17" s="14">
        <v>1</v>
      </c>
      <c r="I17" s="17">
        <f t="shared" si="0"/>
        <v>244.5</v>
      </c>
      <c r="J17" s="19" t="s">
        <v>30</v>
      </c>
      <c r="K17" s="19" t="s">
        <v>1</v>
      </c>
      <c r="L17" s="14">
        <v>3.7</v>
      </c>
      <c r="M17" s="15">
        <v>2</v>
      </c>
      <c r="N17" s="15">
        <v>0.9</v>
      </c>
      <c r="O17" s="15"/>
      <c r="P17" s="17"/>
      <c r="Q17" s="15">
        <v>2</v>
      </c>
      <c r="R17" s="17">
        <f t="shared" si="1"/>
        <v>521.5</v>
      </c>
      <c r="S17" s="28" t="s">
        <v>53</v>
      </c>
      <c r="T17" s="27" t="s">
        <v>58</v>
      </c>
      <c r="U17" s="27" t="s">
        <v>67</v>
      </c>
      <c r="V17" s="22" t="s">
        <v>134</v>
      </c>
      <c r="W17" s="27" t="s">
        <v>60</v>
      </c>
      <c r="X17" s="13"/>
      <c r="Y17" s="13"/>
      <c r="Z17" s="16"/>
      <c r="AA17" s="14"/>
      <c r="AB17" s="14"/>
      <c r="AC17" s="17">
        <v>1</v>
      </c>
      <c r="AD17" s="14"/>
      <c r="AE17" s="17">
        <f t="shared" si="2"/>
        <v>60</v>
      </c>
      <c r="AF17" s="29" t="s">
        <v>124</v>
      </c>
    </row>
    <row r="18" spans="1:32" ht="24.95" customHeight="1">
      <c r="A18" s="31">
        <v>45553</v>
      </c>
      <c r="B18" s="13" t="s">
        <v>57</v>
      </c>
      <c r="C18" s="14">
        <v>1.5</v>
      </c>
      <c r="D18" s="14">
        <v>0.5</v>
      </c>
      <c r="E18" s="14">
        <v>0.3</v>
      </c>
      <c r="F18" s="14"/>
      <c r="G18" s="14"/>
      <c r="H18" s="14">
        <v>0.4</v>
      </c>
      <c r="I18" s="17">
        <f t="shared" si="0"/>
        <v>165</v>
      </c>
      <c r="J18" s="66" t="s">
        <v>31</v>
      </c>
      <c r="K18" s="66"/>
      <c r="L18" s="14">
        <v>3.5</v>
      </c>
      <c r="M18" s="14">
        <v>2</v>
      </c>
      <c r="N18" s="14">
        <v>1.1000000000000001</v>
      </c>
      <c r="O18" s="14"/>
      <c r="P18" s="17">
        <v>1</v>
      </c>
      <c r="Q18" s="14">
        <v>2.1</v>
      </c>
      <c r="R18" s="17">
        <f t="shared" si="1"/>
        <v>580</v>
      </c>
      <c r="S18" s="28" t="s">
        <v>53</v>
      </c>
      <c r="T18" s="27" t="s">
        <v>114</v>
      </c>
      <c r="U18" s="27" t="s">
        <v>96</v>
      </c>
      <c r="V18" s="22" t="s">
        <v>132</v>
      </c>
      <c r="W18" s="27" t="s">
        <v>97</v>
      </c>
      <c r="X18" s="13" t="s">
        <v>137</v>
      </c>
      <c r="Y18" s="13"/>
      <c r="Z18" s="16"/>
      <c r="AA18" s="13"/>
      <c r="AB18" s="13"/>
      <c r="AC18" s="18">
        <v>1</v>
      </c>
      <c r="AD18" s="15"/>
      <c r="AE18" s="17">
        <f t="shared" si="2"/>
        <v>60</v>
      </c>
      <c r="AF18" s="29" t="s">
        <v>126</v>
      </c>
    </row>
    <row r="19" spans="1:32" ht="24.95" customHeight="1">
      <c r="A19" s="31">
        <v>45554</v>
      </c>
      <c r="B19" s="13" t="s">
        <v>61</v>
      </c>
      <c r="C19" s="14">
        <v>0.7</v>
      </c>
      <c r="D19" s="14">
        <v>0.4</v>
      </c>
      <c r="E19" s="14"/>
      <c r="F19" s="14"/>
      <c r="G19" s="14"/>
      <c r="H19" s="14">
        <v>0.3</v>
      </c>
      <c r="I19" s="17">
        <f t="shared" si="0"/>
        <v>89.5</v>
      </c>
      <c r="J19" s="19" t="s">
        <v>26</v>
      </c>
      <c r="K19" s="19" t="s">
        <v>32</v>
      </c>
      <c r="L19" s="14">
        <v>3.7</v>
      </c>
      <c r="M19" s="13">
        <v>1.5</v>
      </c>
      <c r="N19" s="13">
        <v>1.3</v>
      </c>
      <c r="O19" s="13"/>
      <c r="P19" s="17"/>
      <c r="Q19" s="13">
        <v>2.2000000000000002</v>
      </c>
      <c r="R19" s="17">
        <f t="shared" si="1"/>
        <v>524</v>
      </c>
      <c r="S19" s="28" t="s">
        <v>53</v>
      </c>
      <c r="T19" s="27" t="s">
        <v>98</v>
      </c>
      <c r="U19" s="27" t="s">
        <v>99</v>
      </c>
      <c r="V19" s="22" t="s">
        <v>130</v>
      </c>
      <c r="W19" s="27" t="s">
        <v>100</v>
      </c>
      <c r="X19" s="13"/>
      <c r="Y19" s="13"/>
      <c r="Z19" s="16"/>
      <c r="AA19" s="14"/>
      <c r="AB19" s="14"/>
      <c r="AC19" s="17">
        <v>1</v>
      </c>
      <c r="AD19" s="14"/>
      <c r="AE19" s="17">
        <f t="shared" si="2"/>
        <v>60</v>
      </c>
      <c r="AF19" s="29" t="s">
        <v>119</v>
      </c>
    </row>
    <row r="20" spans="1:32" ht="24.95" customHeight="1">
      <c r="A20" s="31">
        <v>45555</v>
      </c>
      <c r="B20" s="13" t="s">
        <v>65</v>
      </c>
      <c r="C20" s="20">
        <v>1.6</v>
      </c>
      <c r="D20" s="20">
        <v>0.5</v>
      </c>
      <c r="E20" s="20">
        <v>0.2</v>
      </c>
      <c r="F20" s="20"/>
      <c r="G20" s="20"/>
      <c r="H20" s="20">
        <v>0.3</v>
      </c>
      <c r="I20" s="17">
        <f t="shared" si="0"/>
        <v>162</v>
      </c>
      <c r="J20" s="19" t="s">
        <v>33</v>
      </c>
      <c r="K20" s="19" t="s">
        <v>29</v>
      </c>
      <c r="L20" s="14">
        <v>3.7</v>
      </c>
      <c r="M20" s="14">
        <v>2</v>
      </c>
      <c r="N20" s="14">
        <v>1.2</v>
      </c>
      <c r="O20" s="14"/>
      <c r="P20" s="21"/>
      <c r="Q20" s="14">
        <v>2</v>
      </c>
      <c r="R20" s="17">
        <f t="shared" si="1"/>
        <v>529</v>
      </c>
      <c r="S20" s="28" t="s">
        <v>53</v>
      </c>
      <c r="T20" s="27" t="s">
        <v>101</v>
      </c>
      <c r="U20" s="27" t="s">
        <v>102</v>
      </c>
      <c r="V20" s="22" t="s">
        <v>133</v>
      </c>
      <c r="W20" s="27" t="s">
        <v>103</v>
      </c>
      <c r="X20" s="13"/>
      <c r="Y20" s="13"/>
      <c r="Z20" s="16"/>
      <c r="AA20" s="14"/>
      <c r="AB20" s="14"/>
      <c r="AC20" s="18">
        <v>1</v>
      </c>
      <c r="AD20" s="13"/>
      <c r="AE20" s="17">
        <f t="shared" si="2"/>
        <v>60</v>
      </c>
      <c r="AF20" s="29" t="s">
        <v>120</v>
      </c>
    </row>
    <row r="21" spans="1:32" ht="24.95" customHeight="1">
      <c r="A21" s="31">
        <v>45558</v>
      </c>
      <c r="B21" s="13" t="s">
        <v>69</v>
      </c>
      <c r="C21" s="14">
        <v>2.1</v>
      </c>
      <c r="D21" s="14">
        <v>0.5</v>
      </c>
      <c r="E21" s="14"/>
      <c r="F21" s="14"/>
      <c r="G21" s="14"/>
      <c r="H21" s="14">
        <v>1</v>
      </c>
      <c r="I21" s="17">
        <f t="shared" si="0"/>
        <v>244.5</v>
      </c>
      <c r="J21" s="19" t="s">
        <v>6</v>
      </c>
      <c r="K21" s="19" t="s">
        <v>1</v>
      </c>
      <c r="L21" s="14">
        <v>3.5</v>
      </c>
      <c r="M21" s="15">
        <v>2</v>
      </c>
      <c r="N21" s="15">
        <v>0.8</v>
      </c>
      <c r="O21" s="15"/>
      <c r="P21" s="17"/>
      <c r="Q21" s="15">
        <v>2.7</v>
      </c>
      <c r="R21" s="17">
        <f t="shared" si="1"/>
        <v>557.5</v>
      </c>
      <c r="S21" s="28" t="s">
        <v>53</v>
      </c>
      <c r="T21" s="27" t="s">
        <v>104</v>
      </c>
      <c r="U21" s="27" t="s">
        <v>105</v>
      </c>
      <c r="V21" s="22" t="s">
        <v>131</v>
      </c>
      <c r="W21" s="27" t="s">
        <v>106</v>
      </c>
      <c r="X21" s="13"/>
      <c r="Y21" s="13"/>
      <c r="Z21" s="16"/>
      <c r="AA21" s="14"/>
      <c r="AB21" s="14"/>
      <c r="AC21" s="17">
        <v>1</v>
      </c>
      <c r="AD21" s="14"/>
      <c r="AE21" s="17">
        <f t="shared" si="2"/>
        <v>60</v>
      </c>
      <c r="AF21" s="29" t="s">
        <v>121</v>
      </c>
    </row>
    <row r="22" spans="1:32" ht="24.95" customHeight="1">
      <c r="A22" s="31">
        <v>45559</v>
      </c>
      <c r="B22" s="13" t="s">
        <v>51</v>
      </c>
      <c r="C22" s="14">
        <v>1.6</v>
      </c>
      <c r="D22" s="14">
        <v>0.3</v>
      </c>
      <c r="E22" s="14">
        <v>0.2</v>
      </c>
      <c r="F22" s="14"/>
      <c r="G22" s="14"/>
      <c r="H22" s="14">
        <v>0.5</v>
      </c>
      <c r="I22" s="17">
        <f t="shared" si="0"/>
        <v>168</v>
      </c>
      <c r="J22" s="66" t="s">
        <v>7</v>
      </c>
      <c r="K22" s="66"/>
      <c r="L22" s="14">
        <v>3.5</v>
      </c>
      <c r="M22" s="15">
        <v>2</v>
      </c>
      <c r="N22" s="15">
        <v>1.2</v>
      </c>
      <c r="O22" s="15"/>
      <c r="P22" s="17"/>
      <c r="Q22" s="15">
        <v>1.7</v>
      </c>
      <c r="R22" s="17">
        <f t="shared" si="1"/>
        <v>492.5</v>
      </c>
      <c r="S22" s="28" t="s">
        <v>53</v>
      </c>
      <c r="T22" s="27" t="s">
        <v>107</v>
      </c>
      <c r="U22" s="27" t="s">
        <v>55</v>
      </c>
      <c r="V22" s="22" t="s">
        <v>128</v>
      </c>
      <c r="W22" s="27" t="s">
        <v>76</v>
      </c>
      <c r="X22" s="13"/>
      <c r="Y22" s="13"/>
      <c r="Z22" s="16"/>
      <c r="AA22" s="14"/>
      <c r="AB22" s="14"/>
      <c r="AC22" s="17">
        <v>1</v>
      </c>
      <c r="AD22" s="14"/>
      <c r="AE22" s="17">
        <f t="shared" si="2"/>
        <v>60</v>
      </c>
      <c r="AF22" s="29" t="s">
        <v>122</v>
      </c>
    </row>
    <row r="23" spans="1:32" ht="24.95" customHeight="1">
      <c r="A23" s="31">
        <v>45560</v>
      </c>
      <c r="B23" s="13" t="s">
        <v>57</v>
      </c>
      <c r="C23" s="14">
        <v>0.5</v>
      </c>
      <c r="D23" s="14">
        <v>0.5</v>
      </c>
      <c r="E23" s="14">
        <v>0.3</v>
      </c>
      <c r="F23" s="14"/>
      <c r="G23" s="14"/>
      <c r="H23" s="14">
        <v>0.3</v>
      </c>
      <c r="I23" s="17">
        <f t="shared" si="0"/>
        <v>87.5</v>
      </c>
      <c r="J23" s="66" t="s">
        <v>23</v>
      </c>
      <c r="K23" s="66"/>
      <c r="L23" s="14">
        <v>3.5</v>
      </c>
      <c r="M23" s="14">
        <v>2</v>
      </c>
      <c r="N23" s="14">
        <v>1.6</v>
      </c>
      <c r="O23" s="14"/>
      <c r="P23" s="17">
        <v>1</v>
      </c>
      <c r="Q23" s="14">
        <v>1.8</v>
      </c>
      <c r="R23" s="17">
        <f t="shared" si="1"/>
        <v>570</v>
      </c>
      <c r="S23" s="28" t="s">
        <v>53</v>
      </c>
      <c r="T23" s="27" t="s">
        <v>108</v>
      </c>
      <c r="U23" s="27" t="s">
        <v>109</v>
      </c>
      <c r="V23" s="22" t="s">
        <v>129</v>
      </c>
      <c r="W23" s="27" t="s">
        <v>110</v>
      </c>
      <c r="X23" s="13" t="s">
        <v>121</v>
      </c>
      <c r="Y23" s="13"/>
      <c r="Z23" s="16"/>
      <c r="AA23" s="13"/>
      <c r="AB23" s="13"/>
      <c r="AC23" s="18">
        <v>1</v>
      </c>
      <c r="AD23" s="15"/>
      <c r="AE23" s="17">
        <f t="shared" si="2"/>
        <v>60</v>
      </c>
      <c r="AF23" s="29" t="s">
        <v>123</v>
      </c>
    </row>
    <row r="24" spans="1:32" ht="24.95" customHeight="1">
      <c r="A24" s="31">
        <v>45561</v>
      </c>
      <c r="B24" s="13" t="s">
        <v>61</v>
      </c>
      <c r="C24" s="14">
        <v>0.8</v>
      </c>
      <c r="D24" s="14">
        <v>0.5</v>
      </c>
      <c r="E24" s="14">
        <v>0.3</v>
      </c>
      <c r="F24" s="14"/>
      <c r="G24" s="14"/>
      <c r="H24" s="14">
        <v>0.3</v>
      </c>
      <c r="I24" s="17">
        <f t="shared" si="0"/>
        <v>108.5</v>
      </c>
      <c r="J24" s="66" t="s">
        <v>2</v>
      </c>
      <c r="K24" s="66"/>
      <c r="L24" s="14">
        <v>3.6</v>
      </c>
      <c r="M24" s="13">
        <v>2</v>
      </c>
      <c r="N24" s="13">
        <v>0.9</v>
      </c>
      <c r="O24" s="13"/>
      <c r="P24" s="17"/>
      <c r="Q24" s="13">
        <v>2</v>
      </c>
      <c r="R24" s="17">
        <f t="shared" si="1"/>
        <v>514.5</v>
      </c>
      <c r="S24" s="28" t="s">
        <v>53</v>
      </c>
      <c r="T24" s="27" t="s">
        <v>74</v>
      </c>
      <c r="U24" s="27" t="s">
        <v>141</v>
      </c>
      <c r="V24" s="22" t="s">
        <v>130</v>
      </c>
      <c r="W24" s="27" t="s">
        <v>60</v>
      </c>
      <c r="X24" s="13"/>
      <c r="Y24" s="13"/>
      <c r="Z24" s="16"/>
      <c r="AA24" s="14"/>
      <c r="AB24" s="14"/>
      <c r="AC24" s="17">
        <v>1</v>
      </c>
      <c r="AD24" s="14"/>
      <c r="AE24" s="17">
        <f t="shared" si="2"/>
        <v>60</v>
      </c>
      <c r="AF24" s="29" t="s">
        <v>124</v>
      </c>
    </row>
    <row r="25" spans="1:32" ht="24.95" customHeight="1">
      <c r="A25" s="31">
        <v>45562</v>
      </c>
      <c r="B25" s="13" t="s">
        <v>65</v>
      </c>
      <c r="C25" s="14">
        <v>0.8</v>
      </c>
      <c r="D25" s="14">
        <v>0.5</v>
      </c>
      <c r="E25" s="14">
        <v>0.3</v>
      </c>
      <c r="F25" s="14"/>
      <c r="G25" s="14"/>
      <c r="H25" s="14">
        <v>0.3</v>
      </c>
      <c r="I25" s="17">
        <f>C25*70+D25*45+E25*25+G25*60+H25*75</f>
        <v>108.5</v>
      </c>
      <c r="J25" s="66" t="s">
        <v>2</v>
      </c>
      <c r="K25" s="66"/>
      <c r="L25" s="14">
        <v>3.5</v>
      </c>
      <c r="M25" s="15">
        <v>1.5</v>
      </c>
      <c r="N25" s="15">
        <v>1.45</v>
      </c>
      <c r="O25" s="15"/>
      <c r="P25" s="17"/>
      <c r="Q25" s="15">
        <v>2.1</v>
      </c>
      <c r="R25" s="17">
        <f>L25*70+M25*45+N25*25+P25*60+Q25*75</f>
        <v>506.25</v>
      </c>
      <c r="S25" s="28" t="s">
        <v>53</v>
      </c>
      <c r="T25" s="27" t="s">
        <v>66</v>
      </c>
      <c r="U25" s="27" t="s">
        <v>63</v>
      </c>
      <c r="V25" s="22" t="s">
        <v>135</v>
      </c>
      <c r="W25" s="27" t="s">
        <v>64</v>
      </c>
      <c r="X25" s="13"/>
      <c r="Y25" s="13"/>
      <c r="Z25" s="16"/>
      <c r="AA25" s="14"/>
      <c r="AB25" s="14"/>
      <c r="AC25" s="17">
        <v>1</v>
      </c>
      <c r="AD25" s="14"/>
      <c r="AE25" s="17">
        <f>Y25*70+Z25*45+AA25*25+AC25*60+AD25*75</f>
        <v>60</v>
      </c>
      <c r="AF25" s="29" t="s">
        <v>125</v>
      </c>
    </row>
    <row r="26" spans="1:32" ht="24.95" customHeight="1" thickBot="1">
      <c r="A26" s="34">
        <v>45565</v>
      </c>
      <c r="B26" s="35" t="s">
        <v>69</v>
      </c>
      <c r="C26" s="36">
        <v>1.5</v>
      </c>
      <c r="D26" s="36">
        <v>0.5</v>
      </c>
      <c r="E26" s="36">
        <v>0.3</v>
      </c>
      <c r="F26" s="36"/>
      <c r="G26" s="36"/>
      <c r="H26" s="36">
        <v>0.4</v>
      </c>
      <c r="I26" s="37">
        <f>C26*70+D26*45+E26*25+G26*60+H26*75</f>
        <v>165</v>
      </c>
      <c r="J26" s="72" t="s">
        <v>142</v>
      </c>
      <c r="K26" s="72"/>
      <c r="L26" s="36">
        <v>3.5</v>
      </c>
      <c r="M26" s="36">
        <v>1.5</v>
      </c>
      <c r="N26" s="36">
        <v>1.4</v>
      </c>
      <c r="O26" s="36"/>
      <c r="P26" s="38"/>
      <c r="Q26" s="36">
        <v>1.8</v>
      </c>
      <c r="R26" s="37">
        <f>L26*70+M26*45+N26*25+P26*60+Q26*75</f>
        <v>482.5</v>
      </c>
      <c r="S26" s="39" t="s">
        <v>53</v>
      </c>
      <c r="T26" s="40" t="s">
        <v>54</v>
      </c>
      <c r="U26" s="40" t="s">
        <v>143</v>
      </c>
      <c r="V26" s="41" t="s">
        <v>130</v>
      </c>
      <c r="W26" s="40" t="s">
        <v>56</v>
      </c>
      <c r="X26" s="35"/>
      <c r="Y26" s="35"/>
      <c r="Z26" s="42"/>
      <c r="AA26" s="36"/>
      <c r="AB26" s="36"/>
      <c r="AC26" s="43">
        <v>1</v>
      </c>
      <c r="AD26" s="35"/>
      <c r="AE26" s="37">
        <f>Y26*70+Z26*45+AA26*25+AC26*60+AD26*75</f>
        <v>60</v>
      </c>
      <c r="AF26" s="44" t="s">
        <v>125</v>
      </c>
    </row>
    <row r="27" spans="1:32">
      <c r="A27" s="65"/>
    </row>
    <row r="28" spans="1:32">
      <c r="A28" s="65"/>
    </row>
  </sheetData>
  <mergeCells count="16">
    <mergeCell ref="A27:A28"/>
    <mergeCell ref="J4:K4"/>
    <mergeCell ref="A1:AF1"/>
    <mergeCell ref="J2:K2"/>
    <mergeCell ref="S2:W2"/>
    <mergeCell ref="J14:K14"/>
    <mergeCell ref="J10:K10"/>
    <mergeCell ref="J13:K13"/>
    <mergeCell ref="J23:K23"/>
    <mergeCell ref="J24:K24"/>
    <mergeCell ref="J26:K26"/>
    <mergeCell ref="J22:K22"/>
    <mergeCell ref="J15:K15"/>
    <mergeCell ref="J16:K16"/>
    <mergeCell ref="J25:K25"/>
    <mergeCell ref="J18:K18"/>
  </mergeCells>
  <phoneticPr fontId="1" type="noConversion"/>
  <pageMargins left="0.70866141732283472" right="0.70866141732283472" top="0.74803149606299213" bottom="0.74803149606299213" header="0.31496062992125984" footer="0.31496062992125984"/>
  <pageSetup paperSize="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2025-01-13T00:58:15Z</dcterms:modified>
</cp:coreProperties>
</file>